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67" i="1" l="1"/>
  <c r="I167" i="1"/>
  <c r="H167" i="1"/>
  <c r="G167" i="1"/>
  <c r="F167" i="1"/>
  <c r="J150" i="1"/>
  <c r="I150" i="1"/>
  <c r="H150" i="1"/>
  <c r="G150" i="1"/>
  <c r="F150" i="1"/>
  <c r="J133" i="1"/>
  <c r="I133" i="1"/>
  <c r="H133" i="1"/>
  <c r="G133" i="1"/>
  <c r="F133" i="1"/>
  <c r="J116" i="1"/>
  <c r="I116" i="1"/>
  <c r="H116" i="1"/>
  <c r="G116" i="1"/>
  <c r="F116" i="1"/>
  <c r="J99" i="1" l="1"/>
  <c r="I99" i="1"/>
  <c r="H99" i="1"/>
  <c r="G99" i="1"/>
  <c r="F99" i="1"/>
  <c r="J82" i="1"/>
  <c r="I82" i="1"/>
  <c r="H82" i="1"/>
  <c r="G82" i="1"/>
  <c r="F82" i="1"/>
  <c r="J65" i="1"/>
  <c r="I65" i="1"/>
  <c r="H65" i="1"/>
  <c r="G65" i="1"/>
  <c r="F65" i="1"/>
  <c r="J46" i="1"/>
  <c r="I46" i="1"/>
  <c r="H46" i="1"/>
  <c r="G46" i="1"/>
  <c r="F46" i="1"/>
  <c r="J30" i="1"/>
  <c r="I30" i="1"/>
  <c r="H30" i="1"/>
  <c r="G30" i="1"/>
  <c r="F30" i="1"/>
  <c r="J13" i="1"/>
  <c r="I13" i="1"/>
  <c r="H13" i="1"/>
  <c r="G13" i="1"/>
  <c r="F13" i="1"/>
  <c r="L150" i="1" l="1"/>
  <c r="B176" i="1" l="1"/>
  <c r="A176" i="1"/>
  <c r="J175" i="1"/>
  <c r="I175" i="1"/>
  <c r="H175" i="1"/>
  <c r="G175" i="1"/>
  <c r="F175" i="1"/>
  <c r="B168" i="1"/>
  <c r="A168" i="1"/>
  <c r="L167" i="1"/>
  <c r="L176" i="1" s="1"/>
  <c r="B159" i="1"/>
  <c r="A159" i="1"/>
  <c r="J158" i="1"/>
  <c r="I158" i="1"/>
  <c r="H158" i="1"/>
  <c r="G158" i="1"/>
  <c r="F158" i="1"/>
  <c r="B151" i="1"/>
  <c r="A151" i="1"/>
  <c r="L159" i="1"/>
  <c r="B142" i="1"/>
  <c r="A142" i="1"/>
  <c r="J141" i="1"/>
  <c r="I141" i="1"/>
  <c r="H141" i="1"/>
  <c r="H142" i="1" s="1"/>
  <c r="G141" i="1"/>
  <c r="F141" i="1"/>
  <c r="B134" i="1"/>
  <c r="A134" i="1"/>
  <c r="L133" i="1"/>
  <c r="L142" i="1" s="1"/>
  <c r="B125" i="1"/>
  <c r="A125" i="1"/>
  <c r="J124" i="1"/>
  <c r="I124" i="1"/>
  <c r="H124" i="1"/>
  <c r="H125" i="1" s="1"/>
  <c r="G124" i="1"/>
  <c r="F124" i="1"/>
  <c r="F125" i="1" s="1"/>
  <c r="B117" i="1"/>
  <c r="A117" i="1"/>
  <c r="L116" i="1"/>
  <c r="L125" i="1" s="1"/>
  <c r="B107" i="1"/>
  <c r="A107" i="1"/>
  <c r="J106" i="1"/>
  <c r="I106" i="1"/>
  <c r="H106" i="1"/>
  <c r="H107" i="1" s="1"/>
  <c r="G106" i="1"/>
  <c r="F106" i="1"/>
  <c r="B100" i="1"/>
  <c r="A100" i="1"/>
  <c r="L99" i="1"/>
  <c r="L107" i="1" s="1"/>
  <c r="B91" i="1"/>
  <c r="A91" i="1"/>
  <c r="J90" i="1"/>
  <c r="I90" i="1"/>
  <c r="H90" i="1"/>
  <c r="H91" i="1" s="1"/>
  <c r="G90" i="1"/>
  <c r="F90" i="1"/>
  <c r="B83" i="1"/>
  <c r="A83" i="1"/>
  <c r="L82" i="1"/>
  <c r="L91" i="1" s="1"/>
  <c r="B74" i="1"/>
  <c r="A74" i="1"/>
  <c r="J73" i="1"/>
  <c r="I73" i="1"/>
  <c r="H73" i="1"/>
  <c r="H74" i="1" s="1"/>
  <c r="G73" i="1"/>
  <c r="F73" i="1"/>
  <c r="B66" i="1"/>
  <c r="A66" i="1"/>
  <c r="L65" i="1"/>
  <c r="L74" i="1" s="1"/>
  <c r="B56" i="1"/>
  <c r="A56" i="1"/>
  <c r="J55" i="1"/>
  <c r="I55" i="1"/>
  <c r="H55" i="1"/>
  <c r="G55" i="1"/>
  <c r="F55" i="1"/>
  <c r="B47" i="1"/>
  <c r="A47" i="1"/>
  <c r="L46" i="1"/>
  <c r="L56" i="1" s="1"/>
  <c r="B38" i="1"/>
  <c r="A38" i="1"/>
  <c r="J37" i="1"/>
  <c r="I37" i="1"/>
  <c r="H37" i="1"/>
  <c r="G37" i="1"/>
  <c r="G38" i="1" s="1"/>
  <c r="F37" i="1"/>
  <c r="B31" i="1"/>
  <c r="A31" i="1"/>
  <c r="L30" i="1"/>
  <c r="L38" i="1" s="1"/>
  <c r="B22" i="1"/>
  <c r="A22" i="1"/>
  <c r="J21" i="1"/>
  <c r="I21" i="1"/>
  <c r="H21" i="1"/>
  <c r="H22" i="1" s="1"/>
  <c r="G21" i="1"/>
  <c r="F21" i="1"/>
  <c r="B14" i="1"/>
  <c r="A14" i="1"/>
  <c r="L13" i="1"/>
  <c r="L22" i="1" l="1"/>
  <c r="L177" i="1" s="1"/>
  <c r="G74" i="1"/>
  <c r="J176" i="1"/>
  <c r="I176" i="1"/>
  <c r="F176" i="1"/>
  <c r="I159" i="1"/>
  <c r="F142" i="1"/>
  <c r="G142" i="1"/>
  <c r="I142" i="1"/>
  <c r="J125" i="1"/>
  <c r="I107" i="1"/>
  <c r="J91" i="1"/>
  <c r="J74" i="1"/>
  <c r="I56" i="1"/>
  <c r="J56" i="1"/>
  <c r="G176" i="1"/>
  <c r="H176" i="1"/>
  <c r="J159" i="1"/>
  <c r="F159" i="1"/>
  <c r="H159" i="1"/>
  <c r="G159" i="1"/>
  <c r="J142" i="1"/>
  <c r="I125" i="1"/>
  <c r="G125" i="1"/>
  <c r="G107" i="1"/>
  <c r="J107" i="1"/>
  <c r="F107" i="1"/>
  <c r="G91" i="1"/>
  <c r="F91" i="1"/>
  <c r="I91" i="1"/>
  <c r="F74" i="1"/>
  <c r="I74" i="1"/>
  <c r="H56" i="1"/>
  <c r="G56" i="1"/>
  <c r="F56" i="1"/>
  <c r="J38" i="1"/>
  <c r="H38" i="1"/>
  <c r="F38" i="1"/>
  <c r="I38" i="1"/>
  <c r="F22" i="1"/>
  <c r="J22" i="1"/>
  <c r="I22" i="1"/>
  <c r="G22" i="1"/>
  <c r="H177" i="1" l="1"/>
  <c r="G177" i="1"/>
  <c r="J177" i="1"/>
  <c r="I177" i="1"/>
  <c r="F177" i="1"/>
</calcChain>
</file>

<file path=xl/sharedStrings.xml><?xml version="1.0" encoding="utf-8"?>
<sst xmlns="http://schemas.openxmlformats.org/spreadsheetml/2006/main" count="316" uniqueCount="86">
  <si>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</si>
  <si>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</si>
  <si>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</si>
  <si>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</si>
  <si>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</si>
  <si>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</si>
  <si>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</si>
  <si>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</si>
  <si>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</si>
  <si>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</si>
  <si>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</si>
  <si>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</si>
  <si>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</si>
  <si>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</si>
  <si>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</si>
  <si>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</si>
  <si>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</si>
  <si>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</si>
  <si>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</si>
  <si>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</si>
  <si>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</si>
  <si>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</si>
  <si>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</si>
  <si>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</si>
  <si>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</si>
  <si>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</si>
  <si>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</si>
  <si>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</si>
  <si>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</si>
  <si>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</si>
  <si>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</si>
  <si>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</si>
  <si>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</si>
  <si>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</si>
  <si>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</si>
  <si>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</si>
  <si>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</si>
  <si>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7-12 лет</t>
  </si>
  <si>
    <t>чай с сахаром</t>
  </si>
  <si>
    <t>хлеб пшеничный</t>
  </si>
  <si>
    <t>хлеб ржаной</t>
  </si>
  <si>
    <t>сыр Российский (порциями)</t>
  </si>
  <si>
    <t>картофельное пюре</t>
  </si>
  <si>
    <t>макаронные изделия отварные</t>
  </si>
  <si>
    <t>какао с молоком</t>
  </si>
  <si>
    <t>тефтели рыбные</t>
  </si>
  <si>
    <t>чай с молоком или сливками</t>
  </si>
  <si>
    <t>каша овсяная молочная жидкая</t>
  </si>
  <si>
    <t>запеканка из творога</t>
  </si>
  <si>
    <t>рыба, тушеная в томате с овощами</t>
  </si>
  <si>
    <t>масло сливочное (порциями)</t>
  </si>
  <si>
    <t>фрукты</t>
  </si>
  <si>
    <t>овощи порционные</t>
  </si>
  <si>
    <t>борщ с капустой и картофелем</t>
  </si>
  <si>
    <t>печень по-строгановски</t>
  </si>
  <si>
    <t>сок яблочный</t>
  </si>
  <si>
    <t>зефир</t>
  </si>
  <si>
    <t>капуста тушеная</t>
  </si>
  <si>
    <t>кисломолочный продукт</t>
  </si>
  <si>
    <t>свекла порционная</t>
  </si>
  <si>
    <t>суп картофельный с клецками</t>
  </si>
  <si>
    <t>плов из курицы</t>
  </si>
  <si>
    <t>кисель из повидла, джема, варенья</t>
  </si>
  <si>
    <t>омлет натуральный</t>
  </si>
  <si>
    <t>горошек зеленый (консервированный)</t>
  </si>
  <si>
    <t>кмсломолочный продукт</t>
  </si>
  <si>
    <t>суп картофельный с макаронными изделиями</t>
  </si>
  <si>
    <t>котлета из свинины</t>
  </si>
  <si>
    <t>каша гречневая рассыпчатая</t>
  </si>
  <si>
    <t>соус томатный</t>
  </si>
  <si>
    <t>чай с лимоном</t>
  </si>
  <si>
    <t>суп картофельный с бобовыми</t>
  </si>
  <si>
    <t>гуляш</t>
  </si>
  <si>
    <t>компот из смеси сухофруктов</t>
  </si>
  <si>
    <t>вареники ленивые</t>
  </si>
  <si>
    <t>свекольник</t>
  </si>
  <si>
    <t>куры отварные</t>
  </si>
  <si>
    <t>каша рисовая молочная вязкая</t>
  </si>
  <si>
    <t xml:space="preserve">хлеб ржаной </t>
  </si>
  <si>
    <t>суп картофельный с крупой</t>
  </si>
  <si>
    <t>оладьи из печени по-кунцевски</t>
  </si>
  <si>
    <t>каша манная молочная жидкая</t>
  </si>
  <si>
    <t>картофель отварной с маслом</t>
  </si>
  <si>
    <t>директор МБОУМБОУ Фоминская ООШ</t>
  </si>
  <si>
    <t>МБОУ Фоминская ООШ</t>
  </si>
  <si>
    <t>Л.Н. Мережко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</si>
</sst>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abSelected="1" topLeftCell="A52" zoomScaleNormal="100" workbookViewId="0">
      <selection activeCell="E8" sqref="E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84</v>
      </c>
      <c r="D1" s="55"/>
      <c r="E1" s="55"/>
      <c r="F1" s="12" t="s">
        <v>15</v>
      </c>
      <c r="G1" s="2" t="s">
        <v>16</v>
      </c>
      <c r="H1" s="56" t="s">
        <v>83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17</v>
      </c>
      <c r="H2" s="56" t="s">
        <v>85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37</v>
      </c>
      <c r="G3" s="2" t="s">
        <v>18</v>
      </c>
      <c r="H3" s="48">
        <v>29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48</v>
      </c>
      <c r="F6" s="40">
        <v>125</v>
      </c>
      <c r="G6" s="40">
        <v>24.28</v>
      </c>
      <c r="H6" s="40">
        <v>17.11</v>
      </c>
      <c r="I6" s="40">
        <v>23.38</v>
      </c>
      <c r="J6" s="40">
        <v>327.71</v>
      </c>
      <c r="K6" s="41">
        <v>213</v>
      </c>
      <c r="L6" s="40"/>
    </row>
    <row r="7" spans="1:12" ht="14.4" x14ac:dyDescent="0.3">
      <c r="A7" s="23"/>
      <c r="B7" s="15"/>
      <c r="C7" s="11"/>
      <c r="D7" s="6"/>
      <c r="E7" s="42" t="s">
        <v>41</v>
      </c>
      <c r="F7" s="43">
        <v>12</v>
      </c>
      <c r="G7" s="43">
        <v>2.75</v>
      </c>
      <c r="H7" s="43">
        <v>3.53</v>
      </c>
      <c r="I7" s="43">
        <v>0</v>
      </c>
      <c r="J7" s="43">
        <v>43.63</v>
      </c>
      <c r="K7" s="44">
        <v>15</v>
      </c>
      <c r="L7" s="43"/>
    </row>
    <row r="8" spans="1:12" ht="14.4" x14ac:dyDescent="0.3">
      <c r="A8" s="23"/>
      <c r="B8" s="15"/>
      <c r="C8" s="11"/>
      <c r="D8" s="7" t="s">
        <v>21</v>
      </c>
      <c r="E8" s="42" t="s">
        <v>46</v>
      </c>
      <c r="F8" s="43">
        <v>180</v>
      </c>
      <c r="G8" s="43">
        <v>1.39</v>
      </c>
      <c r="H8" s="43">
        <v>1.44</v>
      </c>
      <c r="I8" s="43">
        <v>11.11</v>
      </c>
      <c r="J8" s="43">
        <v>63.05</v>
      </c>
      <c r="K8" s="44">
        <v>269</v>
      </c>
      <c r="L8" s="43"/>
    </row>
    <row r="9" spans="1:12" ht="14.4" x14ac:dyDescent="0.3">
      <c r="A9" s="23"/>
      <c r="B9" s="15"/>
      <c r="C9" s="11"/>
      <c r="D9" s="7" t="s">
        <v>22</v>
      </c>
      <c r="E9" s="42" t="s">
        <v>39</v>
      </c>
      <c r="F9" s="43">
        <v>45</v>
      </c>
      <c r="G9" s="43">
        <v>3.56</v>
      </c>
      <c r="H9" s="43">
        <v>0.45</v>
      </c>
      <c r="I9" s="43">
        <v>21.73</v>
      </c>
      <c r="J9" s="43">
        <v>96.12</v>
      </c>
      <c r="K9" s="44">
        <v>1</v>
      </c>
      <c r="L9" s="43"/>
    </row>
    <row r="10" spans="1:12" ht="14.4" x14ac:dyDescent="0.3">
      <c r="A10" s="23"/>
      <c r="B10" s="15"/>
      <c r="C10" s="11"/>
      <c r="D10" s="6"/>
      <c r="E10" s="42" t="s">
        <v>40</v>
      </c>
      <c r="F10" s="43">
        <v>25</v>
      </c>
      <c r="G10" s="43">
        <v>1.65</v>
      </c>
      <c r="H10" s="43">
        <v>0.3</v>
      </c>
      <c r="I10" s="43">
        <v>8.35</v>
      </c>
      <c r="J10" s="43">
        <v>41.35</v>
      </c>
      <c r="K10" s="44">
        <v>2</v>
      </c>
      <c r="L10" s="43"/>
    </row>
    <row r="11" spans="1:12" ht="14.4" x14ac:dyDescent="0.3">
      <c r="A11" s="23"/>
      <c r="B11" s="15"/>
      <c r="C11" s="11"/>
      <c r="D11" s="6"/>
      <c r="E11" s="42" t="s">
        <v>51</v>
      </c>
      <c r="F11" s="43">
        <v>100</v>
      </c>
      <c r="G11" s="43">
        <v>0.56999999999999995</v>
      </c>
      <c r="H11" s="43">
        <v>0.13</v>
      </c>
      <c r="I11" s="43">
        <v>5.16</v>
      </c>
      <c r="J11" s="43">
        <v>27.37</v>
      </c>
      <c r="K11" s="44">
        <v>4</v>
      </c>
      <c r="L11" s="43"/>
    </row>
    <row r="12" spans="1:12" ht="14.4" x14ac:dyDescent="0.3">
      <c r="A12" s="23"/>
      <c r="B12" s="15"/>
      <c r="C12" s="11"/>
      <c r="D12" s="6"/>
      <c r="E12" s="42" t="s">
        <v>56</v>
      </c>
      <c r="F12" s="43">
        <v>30</v>
      </c>
      <c r="G12" s="43">
        <v>0.24</v>
      </c>
      <c r="H12" s="43">
        <v>0</v>
      </c>
      <c r="I12" s="43">
        <v>22.02</v>
      </c>
      <c r="J12" s="43">
        <v>89.7</v>
      </c>
      <c r="K12" s="44">
        <v>1001</v>
      </c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517</v>
      </c>
      <c r="G13" s="19">
        <f>SUM(G6:G12)</f>
        <v>34.440000000000005</v>
      </c>
      <c r="H13" s="19">
        <f>SUM(H6:H12)</f>
        <v>22.96</v>
      </c>
      <c r="I13" s="19">
        <f>SUM(I6:I12)</f>
        <v>91.749999999999986</v>
      </c>
      <c r="J13" s="19">
        <f>SUM(J6:J12)</f>
        <v>688.93000000000006</v>
      </c>
      <c r="K13" s="25"/>
      <c r="L13" s="19">
        <f>SUM(L6:L10)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 t="s">
        <v>52</v>
      </c>
      <c r="F14" s="43">
        <v>60</v>
      </c>
      <c r="G14" s="43">
        <v>0.41</v>
      </c>
      <c r="H14" s="43">
        <v>0.05</v>
      </c>
      <c r="I14" s="43">
        <v>1.28</v>
      </c>
      <c r="J14" s="43">
        <v>7.18</v>
      </c>
      <c r="K14" s="44">
        <v>331</v>
      </c>
      <c r="L14" s="43"/>
    </row>
    <row r="15" spans="1:12" ht="14.4" x14ac:dyDescent="0.3">
      <c r="A15" s="23"/>
      <c r="B15" s="15"/>
      <c r="C15" s="11"/>
      <c r="D15" s="7" t="s">
        <v>25</v>
      </c>
      <c r="E15" s="42" t="s">
        <v>53</v>
      </c>
      <c r="F15" s="43">
        <v>200</v>
      </c>
      <c r="G15" s="43">
        <v>1.42</v>
      </c>
      <c r="H15" s="43">
        <v>3.8</v>
      </c>
      <c r="I15" s="43">
        <v>8.42</v>
      </c>
      <c r="J15" s="43">
        <v>70.52</v>
      </c>
      <c r="K15" s="44">
        <v>54</v>
      </c>
      <c r="L15" s="43"/>
    </row>
    <row r="16" spans="1:12" ht="14.4" x14ac:dyDescent="0.3">
      <c r="A16" s="23"/>
      <c r="B16" s="15"/>
      <c r="C16" s="11"/>
      <c r="D16" s="7" t="s">
        <v>26</v>
      </c>
      <c r="E16" s="42" t="s">
        <v>54</v>
      </c>
      <c r="F16" s="43">
        <v>90</v>
      </c>
      <c r="G16" s="43">
        <v>22.8</v>
      </c>
      <c r="H16" s="43">
        <v>16.77</v>
      </c>
      <c r="I16" s="43">
        <v>3.13</v>
      </c>
      <c r="J16" s="43">
        <v>281.72000000000003</v>
      </c>
      <c r="K16" s="44">
        <v>95</v>
      </c>
      <c r="L16" s="43"/>
    </row>
    <row r="17" spans="1:12" ht="14.4" x14ac:dyDescent="0.3">
      <c r="A17" s="23"/>
      <c r="B17" s="15"/>
      <c r="C17" s="11"/>
      <c r="D17" s="7" t="s">
        <v>27</v>
      </c>
      <c r="E17" s="42" t="s">
        <v>42</v>
      </c>
      <c r="F17" s="43">
        <v>200</v>
      </c>
      <c r="G17" s="43">
        <v>3.42</v>
      </c>
      <c r="H17" s="43">
        <v>6.54</v>
      </c>
      <c r="I17" s="43">
        <v>21.72</v>
      </c>
      <c r="J17" s="43">
        <v>153.32</v>
      </c>
      <c r="K17" s="44">
        <v>131</v>
      </c>
      <c r="L17" s="43"/>
    </row>
    <row r="18" spans="1:12" ht="14.4" x14ac:dyDescent="0.3">
      <c r="A18" s="23"/>
      <c r="B18" s="15"/>
      <c r="C18" s="11"/>
      <c r="D18" s="7" t="s">
        <v>28</v>
      </c>
      <c r="E18" s="42" t="s">
        <v>55</v>
      </c>
      <c r="F18" s="43">
        <v>200</v>
      </c>
      <c r="G18" s="43">
        <v>1</v>
      </c>
      <c r="H18" s="43">
        <v>0.2</v>
      </c>
      <c r="I18" s="43">
        <v>20.2</v>
      </c>
      <c r="J18" s="43">
        <v>94</v>
      </c>
      <c r="K18" s="44">
        <v>5467</v>
      </c>
      <c r="L18" s="43"/>
    </row>
    <row r="19" spans="1:12" ht="14.4" x14ac:dyDescent="0.3">
      <c r="A19" s="23"/>
      <c r="B19" s="15"/>
      <c r="C19" s="11"/>
      <c r="D19" s="7" t="s">
        <v>29</v>
      </c>
      <c r="E19" s="42" t="s">
        <v>39</v>
      </c>
      <c r="F19" s="43">
        <v>45</v>
      </c>
      <c r="G19" s="43">
        <v>3.56</v>
      </c>
      <c r="H19" s="43">
        <v>0.45</v>
      </c>
      <c r="I19" s="43">
        <v>21.73</v>
      </c>
      <c r="J19" s="43">
        <v>96.12</v>
      </c>
      <c r="K19" s="44">
        <v>1</v>
      </c>
      <c r="L19" s="43"/>
    </row>
    <row r="20" spans="1:12" ht="14.4" x14ac:dyDescent="0.3">
      <c r="A20" s="23"/>
      <c r="B20" s="15"/>
      <c r="C20" s="11"/>
      <c r="D20" s="7" t="s">
        <v>30</v>
      </c>
      <c r="E20" s="42" t="s">
        <v>40</v>
      </c>
      <c r="F20" s="43">
        <v>25</v>
      </c>
      <c r="G20" s="43">
        <v>1.65</v>
      </c>
      <c r="H20" s="43">
        <v>0.3</v>
      </c>
      <c r="I20" s="43">
        <v>8.35</v>
      </c>
      <c r="J20" s="43">
        <v>41.35</v>
      </c>
      <c r="K20" s="44">
        <v>2</v>
      </c>
      <c r="L20" s="43"/>
    </row>
    <row r="21" spans="1:12" ht="14.4" x14ac:dyDescent="0.3">
      <c r="A21" s="24"/>
      <c r="B21" s="17"/>
      <c r="C21" s="8"/>
      <c r="D21" s="18" t="s">
        <v>31</v>
      </c>
      <c r="E21" s="9"/>
      <c r="F21" s="19">
        <f>SUM(F14:F20)</f>
        <v>820</v>
      </c>
      <c r="G21" s="19">
        <f>SUM(G14:G20)</f>
        <v>34.26</v>
      </c>
      <c r="H21" s="19">
        <f>SUM(H14:H20)</f>
        <v>28.109999999999996</v>
      </c>
      <c r="I21" s="19">
        <f>SUM(I14:I20)</f>
        <v>84.83</v>
      </c>
      <c r="J21" s="19">
        <f>SUM(J14:J20)</f>
        <v>744.21</v>
      </c>
      <c r="K21" s="25"/>
      <c r="L21" s="19">
        <v>325.10000000000002</v>
      </c>
    </row>
    <row r="22" spans="1:12" ht="14.4" x14ac:dyDescent="0.25">
      <c r="A22" s="29">
        <f>A6</f>
        <v>1</v>
      </c>
      <c r="B22" s="30">
        <f>B6</f>
        <v>1</v>
      </c>
      <c r="C22" s="51" t="s">
        <v>4</v>
      </c>
      <c r="D22" s="52"/>
      <c r="E22" s="31"/>
      <c r="F22" s="32">
        <f>F13+F21</f>
        <v>1337</v>
      </c>
      <c r="G22" s="32">
        <f>G13+G21</f>
        <v>68.7</v>
      </c>
      <c r="H22" s="32">
        <f>H13+H21</f>
        <v>51.069999999999993</v>
      </c>
      <c r="I22" s="32">
        <f>I13+I21</f>
        <v>176.57999999999998</v>
      </c>
      <c r="J22" s="32">
        <f>J13+J21</f>
        <v>1433.14</v>
      </c>
      <c r="K22" s="32"/>
      <c r="L22" s="32">
        <f>L13+L21</f>
        <v>325.10000000000002</v>
      </c>
    </row>
    <row r="23" spans="1:12" ht="14.4" x14ac:dyDescent="0.3">
      <c r="A23" s="14">
        <v>1</v>
      </c>
      <c r="B23" s="15">
        <v>2</v>
      </c>
      <c r="C23" s="22" t="s">
        <v>19</v>
      </c>
      <c r="D23" s="5" t="s">
        <v>20</v>
      </c>
      <c r="E23" s="39" t="s">
        <v>57</v>
      </c>
      <c r="F23" s="40">
        <v>150</v>
      </c>
      <c r="G23" s="40">
        <v>2.97</v>
      </c>
      <c r="H23" s="40">
        <v>3.98</v>
      </c>
      <c r="I23" s="40">
        <v>14.31</v>
      </c>
      <c r="J23" s="40">
        <v>101.27</v>
      </c>
      <c r="K23" s="41">
        <v>134</v>
      </c>
      <c r="L23" s="40"/>
    </row>
    <row r="24" spans="1:12" ht="14.4" x14ac:dyDescent="0.3">
      <c r="A24" s="14"/>
      <c r="B24" s="15"/>
      <c r="C24" s="11"/>
      <c r="D24" s="6"/>
      <c r="E24" s="42" t="s">
        <v>45</v>
      </c>
      <c r="F24" s="43">
        <v>110</v>
      </c>
      <c r="G24" s="43">
        <v>12.99</v>
      </c>
      <c r="H24" s="43">
        <v>16.96</v>
      </c>
      <c r="I24" s="43">
        <v>28.42</v>
      </c>
      <c r="J24" s="43">
        <v>315.99</v>
      </c>
      <c r="K24" s="44">
        <v>87</v>
      </c>
      <c r="L24" s="43"/>
    </row>
    <row r="25" spans="1:12" ht="14.4" x14ac:dyDescent="0.3">
      <c r="A25" s="14"/>
      <c r="B25" s="15"/>
      <c r="C25" s="11"/>
      <c r="D25" s="7" t="s">
        <v>21</v>
      </c>
      <c r="E25" s="42" t="s">
        <v>44</v>
      </c>
      <c r="F25" s="43">
        <v>200</v>
      </c>
      <c r="G25" s="43">
        <v>3.86</v>
      </c>
      <c r="H25" s="43">
        <v>3.9</v>
      </c>
      <c r="I25" s="43">
        <v>18.82</v>
      </c>
      <c r="J25" s="43">
        <v>130.78</v>
      </c>
      <c r="K25" s="44">
        <v>274</v>
      </c>
      <c r="L25" s="43"/>
    </row>
    <row r="26" spans="1:12" ht="14.4" x14ac:dyDescent="0.3">
      <c r="A26" s="14"/>
      <c r="B26" s="15"/>
      <c r="C26" s="11"/>
      <c r="D26" s="7" t="s">
        <v>22</v>
      </c>
      <c r="E26" s="42" t="s">
        <v>39</v>
      </c>
      <c r="F26" s="43">
        <v>45</v>
      </c>
      <c r="G26" s="43">
        <v>3.56</v>
      </c>
      <c r="H26" s="43">
        <v>0.45</v>
      </c>
      <c r="I26" s="43">
        <v>21.73</v>
      </c>
      <c r="J26" s="43">
        <v>96.12</v>
      </c>
      <c r="K26" s="44">
        <v>1</v>
      </c>
      <c r="L26" s="43"/>
    </row>
    <row r="27" spans="1:12" ht="14.4" x14ac:dyDescent="0.3">
      <c r="A27" s="14"/>
      <c r="B27" s="15"/>
      <c r="C27" s="11"/>
      <c r="D27" s="6"/>
      <c r="E27" s="42" t="s">
        <v>40</v>
      </c>
      <c r="F27" s="43">
        <v>25</v>
      </c>
      <c r="G27" s="43">
        <v>1.65</v>
      </c>
      <c r="H27" s="43">
        <v>0.3</v>
      </c>
      <c r="I27" s="43">
        <v>8.35</v>
      </c>
      <c r="J27" s="43">
        <v>41.35</v>
      </c>
      <c r="K27" s="44">
        <v>2</v>
      </c>
      <c r="L27" s="43"/>
    </row>
    <row r="28" spans="1:12" ht="14.4" x14ac:dyDescent="0.3">
      <c r="A28" s="14"/>
      <c r="B28" s="15"/>
      <c r="C28" s="11"/>
      <c r="D28" s="6"/>
      <c r="E28" s="42" t="s">
        <v>51</v>
      </c>
      <c r="F28" s="43">
        <v>100</v>
      </c>
      <c r="G28" s="43">
        <v>0.28000000000000003</v>
      </c>
      <c r="H28" s="43">
        <v>0.28000000000000003</v>
      </c>
      <c r="I28" s="43">
        <v>6.86</v>
      </c>
      <c r="J28" s="43">
        <v>32.9</v>
      </c>
      <c r="K28" s="44">
        <v>4</v>
      </c>
      <c r="L28" s="43"/>
    </row>
    <row r="29" spans="1:12" ht="14.4" x14ac:dyDescent="0.3">
      <c r="A29" s="14"/>
      <c r="B29" s="15"/>
      <c r="C29" s="11"/>
      <c r="D29" s="6"/>
      <c r="E29" s="42" t="s">
        <v>58</v>
      </c>
      <c r="F29" s="43">
        <v>100</v>
      </c>
      <c r="G29" s="43">
        <v>3</v>
      </c>
      <c r="H29" s="43">
        <v>0.05</v>
      </c>
      <c r="I29" s="43">
        <v>4</v>
      </c>
      <c r="J29" s="43">
        <v>40</v>
      </c>
      <c r="K29" s="44">
        <v>1001</v>
      </c>
      <c r="L29" s="43"/>
    </row>
    <row r="30" spans="1:12" ht="14.4" x14ac:dyDescent="0.3">
      <c r="A30" s="16"/>
      <c r="B30" s="17"/>
      <c r="C30" s="8"/>
      <c r="D30" s="18" t="s">
        <v>31</v>
      </c>
      <c r="E30" s="9"/>
      <c r="F30" s="19">
        <f>SUM(F23:F29)</f>
        <v>730</v>
      </c>
      <c r="G30" s="19">
        <f>SUM(G23:G29)</f>
        <v>28.31</v>
      </c>
      <c r="H30" s="19">
        <f>SUM(H23:H29)</f>
        <v>25.92</v>
      </c>
      <c r="I30" s="19">
        <f>SUM(I23:I29)</f>
        <v>102.49</v>
      </c>
      <c r="J30" s="19">
        <f>SUM(J23:J29)</f>
        <v>758.41</v>
      </c>
      <c r="K30" s="25"/>
      <c r="L30" s="19">
        <f>SUM(L23:L27)</f>
        <v>0</v>
      </c>
    </row>
    <row r="31" spans="1:12" ht="14.4" x14ac:dyDescent="0.3">
      <c r="A31" s="13">
        <f>A23</f>
        <v>1</v>
      </c>
      <c r="B31" s="13">
        <f>B23</f>
        <v>2</v>
      </c>
      <c r="C31" s="10" t="s">
        <v>23</v>
      </c>
      <c r="D31" s="7" t="s">
        <v>24</v>
      </c>
      <c r="E31" s="42" t="s">
        <v>59</v>
      </c>
      <c r="F31" s="43">
        <v>60</v>
      </c>
      <c r="G31" s="43">
        <v>0.61</v>
      </c>
      <c r="H31" s="43">
        <v>0.04</v>
      </c>
      <c r="I31" s="43">
        <v>3.59</v>
      </c>
      <c r="J31" s="43">
        <v>17.14</v>
      </c>
      <c r="K31" s="44">
        <v>4300</v>
      </c>
      <c r="L31" s="43"/>
    </row>
    <row r="32" spans="1:12" ht="14.4" x14ac:dyDescent="0.3">
      <c r="A32" s="14"/>
      <c r="B32" s="15"/>
      <c r="C32" s="11"/>
      <c r="D32" s="7" t="s">
        <v>25</v>
      </c>
      <c r="E32" s="42" t="s">
        <v>60</v>
      </c>
      <c r="F32" s="43">
        <v>200</v>
      </c>
      <c r="G32" s="43">
        <v>1.38</v>
      </c>
      <c r="H32" s="43">
        <v>2.42</v>
      </c>
      <c r="I32" s="43">
        <v>9.9600000000000009</v>
      </c>
      <c r="J32" s="43">
        <v>66.7</v>
      </c>
      <c r="K32" s="44">
        <v>62</v>
      </c>
      <c r="L32" s="43"/>
    </row>
    <row r="33" spans="1:12" ht="14.4" x14ac:dyDescent="0.3">
      <c r="A33" s="14"/>
      <c r="B33" s="15"/>
      <c r="C33" s="11"/>
      <c r="D33" s="7" t="s">
        <v>26</v>
      </c>
      <c r="E33" s="42" t="s">
        <v>61</v>
      </c>
      <c r="F33" s="43">
        <v>240</v>
      </c>
      <c r="G33" s="43">
        <v>15.7</v>
      </c>
      <c r="H33" s="43">
        <v>21.24</v>
      </c>
      <c r="I33" s="43">
        <v>42.17</v>
      </c>
      <c r="J33" s="43">
        <v>420.55</v>
      </c>
      <c r="K33" s="44">
        <v>122</v>
      </c>
      <c r="L33" s="43"/>
    </row>
    <row r="34" spans="1:12" ht="14.4" x14ac:dyDescent="0.3">
      <c r="A34" s="14"/>
      <c r="B34" s="15"/>
      <c r="C34" s="11"/>
      <c r="D34" s="7" t="s">
        <v>28</v>
      </c>
      <c r="E34" s="42" t="s">
        <v>62</v>
      </c>
      <c r="F34" s="43">
        <v>200</v>
      </c>
      <c r="G34" s="43">
        <v>0.14000000000000001</v>
      </c>
      <c r="H34" s="43">
        <v>0</v>
      </c>
      <c r="I34" s="43">
        <v>34.26</v>
      </c>
      <c r="J34" s="43">
        <v>116.86</v>
      </c>
      <c r="K34" s="44">
        <v>295</v>
      </c>
      <c r="L34" s="43"/>
    </row>
    <row r="35" spans="1:12" ht="14.4" x14ac:dyDescent="0.3">
      <c r="A35" s="14"/>
      <c r="B35" s="15"/>
      <c r="C35" s="11"/>
      <c r="D35" s="7" t="s">
        <v>29</v>
      </c>
      <c r="E35" s="42" t="s">
        <v>39</v>
      </c>
      <c r="F35" s="43">
        <v>45</v>
      </c>
      <c r="G35" s="43">
        <v>3.56</v>
      </c>
      <c r="H35" s="43">
        <v>0.45</v>
      </c>
      <c r="I35" s="43">
        <v>21.73</v>
      </c>
      <c r="J35" s="43">
        <v>96.12</v>
      </c>
      <c r="K35" s="44">
        <v>1</v>
      </c>
      <c r="L35" s="43"/>
    </row>
    <row r="36" spans="1:12" ht="14.4" x14ac:dyDescent="0.3">
      <c r="A36" s="14"/>
      <c r="B36" s="15"/>
      <c r="C36" s="11"/>
      <c r="D36" s="7" t="s">
        <v>30</v>
      </c>
      <c r="E36" s="42" t="s">
        <v>40</v>
      </c>
      <c r="F36" s="43">
        <v>25</v>
      </c>
      <c r="G36" s="43">
        <v>1.65</v>
      </c>
      <c r="H36" s="43">
        <v>0.3</v>
      </c>
      <c r="I36" s="43">
        <v>8.35</v>
      </c>
      <c r="J36" s="43">
        <v>41.35</v>
      </c>
      <c r="K36" s="44">
        <v>2</v>
      </c>
      <c r="L36" s="43"/>
    </row>
    <row r="37" spans="1:12" ht="14.4" x14ac:dyDescent="0.3">
      <c r="A37" s="16"/>
      <c r="B37" s="17"/>
      <c r="C37" s="8"/>
      <c r="D37" s="18" t="s">
        <v>31</v>
      </c>
      <c r="E37" s="9"/>
      <c r="F37" s="19">
        <f>SUM(F31:F36)</f>
        <v>770</v>
      </c>
      <c r="G37" s="19">
        <f>SUM(G31:G36)</f>
        <v>23.039999999999996</v>
      </c>
      <c r="H37" s="19">
        <f>SUM(H31:H36)</f>
        <v>24.45</v>
      </c>
      <c r="I37" s="19">
        <f>SUM(I31:I36)</f>
        <v>120.05999999999999</v>
      </c>
      <c r="J37" s="19">
        <f>SUM(J31:J36)</f>
        <v>758.72</v>
      </c>
      <c r="K37" s="25"/>
      <c r="L37" s="19">
        <v>325.10000000000002</v>
      </c>
    </row>
    <row r="38" spans="1:12" ht="15.75" customHeight="1" x14ac:dyDescent="0.25">
      <c r="A38" s="33">
        <f>A23</f>
        <v>1</v>
      </c>
      <c r="B38" s="33">
        <f>B23</f>
        <v>2</v>
      </c>
      <c r="C38" s="51" t="s">
        <v>4</v>
      </c>
      <c r="D38" s="52"/>
      <c r="E38" s="31"/>
      <c r="F38" s="32">
        <f>F30+F37</f>
        <v>1500</v>
      </c>
      <c r="G38" s="32">
        <f>G30+G37</f>
        <v>51.349999999999994</v>
      </c>
      <c r="H38" s="32">
        <f>H30+H37</f>
        <v>50.370000000000005</v>
      </c>
      <c r="I38" s="32">
        <f>I30+I37</f>
        <v>222.54999999999998</v>
      </c>
      <c r="J38" s="32">
        <f>J30+J37</f>
        <v>1517.13</v>
      </c>
      <c r="K38" s="32"/>
      <c r="L38" s="32">
        <f>L30+L37</f>
        <v>325.10000000000002</v>
      </c>
    </row>
    <row r="39" spans="1:12" ht="14.4" x14ac:dyDescent="0.3">
      <c r="A39" s="20">
        <v>1</v>
      </c>
      <c r="B39" s="21">
        <v>3</v>
      </c>
      <c r="C39" s="22" t="s">
        <v>19</v>
      </c>
      <c r="D39" s="5" t="s">
        <v>20</v>
      </c>
      <c r="E39" s="42" t="s">
        <v>63</v>
      </c>
      <c r="F39" s="43">
        <v>120</v>
      </c>
      <c r="G39" s="43">
        <v>11.36</v>
      </c>
      <c r="H39" s="43">
        <v>14.53</v>
      </c>
      <c r="I39" s="43">
        <v>2.2200000000000002</v>
      </c>
      <c r="J39" s="43">
        <v>179.93</v>
      </c>
      <c r="K39" s="44">
        <v>209</v>
      </c>
      <c r="L39" s="40"/>
    </row>
    <row r="40" spans="1:12" ht="14.4" x14ac:dyDescent="0.3">
      <c r="A40" s="23"/>
      <c r="B40" s="15"/>
      <c r="C40" s="11"/>
      <c r="D40" s="6"/>
      <c r="E40" s="42" t="s">
        <v>64</v>
      </c>
      <c r="F40" s="43">
        <v>40</v>
      </c>
      <c r="G40" s="43">
        <v>1.24</v>
      </c>
      <c r="H40" s="43">
        <v>0.08</v>
      </c>
      <c r="I40" s="43">
        <v>2.6</v>
      </c>
      <c r="J40" s="43">
        <v>16</v>
      </c>
      <c r="K40" s="44">
        <v>543</v>
      </c>
      <c r="L40" s="43"/>
    </row>
    <row r="41" spans="1:12" ht="14.4" x14ac:dyDescent="0.3">
      <c r="A41" s="23"/>
      <c r="B41" s="15"/>
      <c r="C41" s="11"/>
      <c r="D41" s="7" t="s">
        <v>21</v>
      </c>
      <c r="E41" s="42" t="s">
        <v>46</v>
      </c>
      <c r="F41" s="43">
        <v>180</v>
      </c>
      <c r="G41" s="43">
        <v>1.39</v>
      </c>
      <c r="H41" s="43">
        <v>1.44</v>
      </c>
      <c r="I41" s="43">
        <v>11.11</v>
      </c>
      <c r="J41" s="43">
        <v>63.05</v>
      </c>
      <c r="K41" s="44">
        <v>269</v>
      </c>
      <c r="L41" s="43"/>
    </row>
    <row r="42" spans="1:12" ht="14.4" x14ac:dyDescent="0.3">
      <c r="A42" s="23"/>
      <c r="B42" s="15"/>
      <c r="C42" s="11"/>
      <c r="D42" s="7" t="s">
        <v>22</v>
      </c>
      <c r="E42" s="42" t="s">
        <v>39</v>
      </c>
      <c r="F42" s="43">
        <v>45</v>
      </c>
      <c r="G42" s="43">
        <v>3.56</v>
      </c>
      <c r="H42" s="43">
        <v>0.45</v>
      </c>
      <c r="I42" s="43">
        <v>21.73</v>
      </c>
      <c r="J42" s="43">
        <v>96.12</v>
      </c>
      <c r="K42" s="44">
        <v>1</v>
      </c>
      <c r="L42" s="43"/>
    </row>
    <row r="43" spans="1:12" ht="14.4" x14ac:dyDescent="0.3">
      <c r="A43" s="23"/>
      <c r="B43" s="15"/>
      <c r="C43" s="11"/>
      <c r="D43" s="6"/>
      <c r="E43" s="42" t="s">
        <v>40</v>
      </c>
      <c r="F43" s="43">
        <v>25</v>
      </c>
      <c r="G43" s="43">
        <v>1.65</v>
      </c>
      <c r="H43" s="43">
        <v>0.3</v>
      </c>
      <c r="I43" s="43">
        <v>8.35</v>
      </c>
      <c r="J43" s="43">
        <v>41.35</v>
      </c>
      <c r="K43" s="44">
        <v>2</v>
      </c>
      <c r="L43" s="43"/>
    </row>
    <row r="44" spans="1:12" ht="14.4" x14ac:dyDescent="0.3">
      <c r="A44" s="23"/>
      <c r="B44" s="15"/>
      <c r="C44" s="11"/>
      <c r="D44" s="6"/>
      <c r="E44" s="42" t="s">
        <v>51</v>
      </c>
      <c r="F44" s="43">
        <v>100</v>
      </c>
      <c r="G44" s="43">
        <v>0.28999999999999998</v>
      </c>
      <c r="H44" s="43">
        <v>0.22</v>
      </c>
      <c r="I44" s="43">
        <v>7.52</v>
      </c>
      <c r="J44" s="43">
        <v>34.31</v>
      </c>
      <c r="K44" s="44">
        <v>4</v>
      </c>
      <c r="L44" s="43"/>
    </row>
    <row r="45" spans="1:12" ht="14.4" x14ac:dyDescent="0.3">
      <c r="A45" s="23"/>
      <c r="B45" s="15"/>
      <c r="C45" s="11"/>
      <c r="D45" s="6"/>
      <c r="E45" s="42" t="s">
        <v>65</v>
      </c>
      <c r="F45" s="43">
        <v>100</v>
      </c>
      <c r="G45" s="43">
        <v>3</v>
      </c>
      <c r="H45" s="43">
        <v>0.05</v>
      </c>
      <c r="I45" s="43">
        <v>4</v>
      </c>
      <c r="J45" s="43">
        <v>40</v>
      </c>
      <c r="K45" s="44">
        <v>1001</v>
      </c>
      <c r="L45" s="43"/>
    </row>
    <row r="46" spans="1:12" ht="14.4" x14ac:dyDescent="0.3">
      <c r="A46" s="24"/>
      <c r="B46" s="17"/>
      <c r="C46" s="8"/>
      <c r="D46" s="18" t="s">
        <v>31</v>
      </c>
      <c r="E46" s="9"/>
      <c r="F46" s="19">
        <f>SUM(F39:F45)</f>
        <v>610</v>
      </c>
      <c r="G46" s="19">
        <f>SUM(G39:G45)</f>
        <v>22.49</v>
      </c>
      <c r="H46" s="19">
        <f>SUM(H39:H45)</f>
        <v>17.07</v>
      </c>
      <c r="I46" s="19">
        <f>SUM(I39:I45)</f>
        <v>57.53</v>
      </c>
      <c r="J46" s="19">
        <f>SUM(J39:J45)</f>
        <v>470.76000000000005</v>
      </c>
      <c r="K46" s="25"/>
      <c r="L46" s="19">
        <f>SUM(L39:L43)</f>
        <v>0</v>
      </c>
    </row>
    <row r="47" spans="1:12" ht="14.4" x14ac:dyDescent="0.3">
      <c r="A47" s="26">
        <f>A39</f>
        <v>1</v>
      </c>
      <c r="B47" s="13">
        <f>B39</f>
        <v>3</v>
      </c>
      <c r="C47" s="10" t="s">
        <v>23</v>
      </c>
      <c r="D47" s="7" t="s">
        <v>24</v>
      </c>
      <c r="E47" s="42" t="s">
        <v>52</v>
      </c>
      <c r="F47" s="43">
        <v>60</v>
      </c>
      <c r="G47" s="43">
        <v>0.57999999999999996</v>
      </c>
      <c r="H47" s="43">
        <v>0.11</v>
      </c>
      <c r="I47" s="43">
        <v>2.0099999999999998</v>
      </c>
      <c r="J47" s="43">
        <v>52.39</v>
      </c>
      <c r="K47" s="44">
        <v>331</v>
      </c>
      <c r="L47" s="43"/>
    </row>
    <row r="48" spans="1:12" ht="14.4" x14ac:dyDescent="0.3">
      <c r="A48" s="23"/>
      <c r="B48" s="15"/>
      <c r="C48" s="11"/>
      <c r="D48" s="7" t="s">
        <v>25</v>
      </c>
      <c r="E48" s="42" t="s">
        <v>66</v>
      </c>
      <c r="F48" s="43">
        <v>200</v>
      </c>
      <c r="G48" s="43">
        <v>1.94</v>
      </c>
      <c r="H48" s="43">
        <v>2.1800000000000002</v>
      </c>
      <c r="I48" s="43">
        <v>13.64</v>
      </c>
      <c r="J48" s="43">
        <v>80.34</v>
      </c>
      <c r="K48" s="44">
        <v>59</v>
      </c>
      <c r="L48" s="43"/>
    </row>
    <row r="49" spans="1:12" ht="14.4" x14ac:dyDescent="0.3">
      <c r="A49" s="23"/>
      <c r="B49" s="15"/>
      <c r="C49" s="11"/>
      <c r="D49" s="7" t="s">
        <v>26</v>
      </c>
      <c r="E49" s="42" t="s">
        <v>67</v>
      </c>
      <c r="F49" s="43">
        <v>90</v>
      </c>
      <c r="G49" s="43">
        <v>10.67</v>
      </c>
      <c r="H49" s="43">
        <v>26.47</v>
      </c>
      <c r="I49" s="43">
        <v>13.76</v>
      </c>
      <c r="J49" s="43">
        <v>331.77</v>
      </c>
      <c r="K49" s="44">
        <v>103</v>
      </c>
      <c r="L49" s="43"/>
    </row>
    <row r="50" spans="1:12" ht="14.4" x14ac:dyDescent="0.3">
      <c r="A50" s="23"/>
      <c r="B50" s="15"/>
      <c r="C50" s="11"/>
      <c r="D50" s="7" t="s">
        <v>27</v>
      </c>
      <c r="E50" s="42" t="s">
        <v>68</v>
      </c>
      <c r="F50" s="43">
        <v>180</v>
      </c>
      <c r="G50" s="43">
        <v>10.73</v>
      </c>
      <c r="H50" s="43">
        <v>6.71</v>
      </c>
      <c r="I50" s="43">
        <v>48.26</v>
      </c>
      <c r="J50" s="43">
        <v>291.82</v>
      </c>
      <c r="K50" s="44">
        <v>165</v>
      </c>
      <c r="L50" s="43"/>
    </row>
    <row r="51" spans="1:12" ht="14.4" x14ac:dyDescent="0.3">
      <c r="A51" s="23"/>
      <c r="B51" s="15"/>
      <c r="C51" s="11"/>
      <c r="D51" s="7" t="s">
        <v>28</v>
      </c>
      <c r="E51" s="42" t="s">
        <v>55</v>
      </c>
      <c r="F51" s="43">
        <v>200</v>
      </c>
      <c r="G51" s="43">
        <v>1</v>
      </c>
      <c r="H51" s="43">
        <v>0.2</v>
      </c>
      <c r="I51" s="43">
        <v>20.2</v>
      </c>
      <c r="J51" s="43">
        <v>94</v>
      </c>
      <c r="K51" s="44">
        <v>5467</v>
      </c>
      <c r="L51" s="43"/>
    </row>
    <row r="52" spans="1:12" ht="14.4" x14ac:dyDescent="0.3">
      <c r="A52" s="23"/>
      <c r="B52" s="15"/>
      <c r="C52" s="11"/>
      <c r="D52" s="7" t="s">
        <v>29</v>
      </c>
      <c r="E52" s="42" t="s">
        <v>39</v>
      </c>
      <c r="F52" s="43">
        <v>45</v>
      </c>
      <c r="G52" s="43">
        <v>3.56</v>
      </c>
      <c r="H52" s="43">
        <v>0.45</v>
      </c>
      <c r="I52" s="43">
        <v>21.73</v>
      </c>
      <c r="J52" s="43">
        <v>96.12</v>
      </c>
      <c r="K52" s="44">
        <v>1</v>
      </c>
      <c r="L52" s="43"/>
    </row>
    <row r="53" spans="1:12" ht="14.4" x14ac:dyDescent="0.3">
      <c r="A53" s="23"/>
      <c r="B53" s="15"/>
      <c r="C53" s="11"/>
      <c r="D53" s="7" t="s">
        <v>30</v>
      </c>
      <c r="E53" s="42" t="s">
        <v>40</v>
      </c>
      <c r="F53" s="43">
        <v>25</v>
      </c>
      <c r="G53" s="43">
        <v>1.65</v>
      </c>
      <c r="H53" s="43">
        <v>0.3</v>
      </c>
      <c r="I53" s="43">
        <v>8.35</v>
      </c>
      <c r="J53" s="43">
        <v>41.35</v>
      </c>
      <c r="K53" s="44">
        <v>2</v>
      </c>
      <c r="L53" s="43"/>
    </row>
    <row r="54" spans="1:12" ht="14.4" x14ac:dyDescent="0.3">
      <c r="A54" s="23"/>
      <c r="B54" s="15"/>
      <c r="C54" s="11"/>
      <c r="D54" s="6"/>
      <c r="E54" s="42" t="s">
        <v>69</v>
      </c>
      <c r="F54" s="43">
        <v>50</v>
      </c>
      <c r="G54" s="43">
        <v>0.98</v>
      </c>
      <c r="H54" s="43">
        <v>2.09</v>
      </c>
      <c r="I54" s="43">
        <v>3.31</v>
      </c>
      <c r="J54" s="43">
        <v>33.049999999999997</v>
      </c>
      <c r="K54" s="44">
        <v>223</v>
      </c>
      <c r="L54" s="43"/>
    </row>
    <row r="55" spans="1:12" ht="14.4" x14ac:dyDescent="0.3">
      <c r="A55" s="24"/>
      <c r="B55" s="17"/>
      <c r="C55" s="8"/>
      <c r="D55" s="18" t="s">
        <v>31</v>
      </c>
      <c r="E55" s="9"/>
      <c r="F55" s="19">
        <f>SUM(F47:F54)</f>
        <v>850</v>
      </c>
      <c r="G55" s="19">
        <f>SUM(G47:G54)</f>
        <v>31.11</v>
      </c>
      <c r="H55" s="19">
        <f>SUM(H47:H54)</f>
        <v>38.510000000000005</v>
      </c>
      <c r="I55" s="19">
        <f>SUM(I47:I54)</f>
        <v>131.26</v>
      </c>
      <c r="J55" s="19">
        <f>SUM(J47:J54)</f>
        <v>1020.8399999999999</v>
      </c>
      <c r="K55" s="25"/>
      <c r="L55" s="19">
        <v>325.10000000000002</v>
      </c>
    </row>
    <row r="56" spans="1:12" ht="15.75" customHeight="1" x14ac:dyDescent="0.25">
      <c r="A56" s="29">
        <f>A39</f>
        <v>1</v>
      </c>
      <c r="B56" s="30">
        <f>B39</f>
        <v>3</v>
      </c>
      <c r="C56" s="51" t="s">
        <v>4</v>
      </c>
      <c r="D56" s="52"/>
      <c r="E56" s="31"/>
      <c r="F56" s="32">
        <f>F46+F55</f>
        <v>1460</v>
      </c>
      <c r="G56" s="32">
        <f>G46+G55</f>
        <v>53.599999999999994</v>
      </c>
      <c r="H56" s="32">
        <f>H46+H55</f>
        <v>55.580000000000005</v>
      </c>
      <c r="I56" s="32">
        <f>I46+I55</f>
        <v>188.79</v>
      </c>
      <c r="J56" s="32">
        <f>J46+J55</f>
        <v>1491.6</v>
      </c>
      <c r="K56" s="32"/>
      <c r="L56" s="32">
        <f>L46+L55</f>
        <v>325.10000000000002</v>
      </c>
    </row>
    <row r="57" spans="1:12" ht="14.4" x14ac:dyDescent="0.3">
      <c r="A57" s="20">
        <v>1</v>
      </c>
      <c r="B57" s="21">
        <v>4</v>
      </c>
      <c r="C57" s="22" t="s">
        <v>19</v>
      </c>
      <c r="D57" s="5" t="s">
        <v>20</v>
      </c>
      <c r="E57" s="39" t="s">
        <v>47</v>
      </c>
      <c r="F57" s="40">
        <v>150</v>
      </c>
      <c r="G57" s="40">
        <v>6.51</v>
      </c>
      <c r="H57" s="40">
        <v>7.98</v>
      </c>
      <c r="I57" s="40">
        <v>25.72</v>
      </c>
      <c r="J57" s="40">
        <v>198.06</v>
      </c>
      <c r="K57" s="41">
        <v>183</v>
      </c>
      <c r="L57" s="40"/>
    </row>
    <row r="58" spans="1:12" ht="14.4" x14ac:dyDescent="0.3">
      <c r="A58" s="23"/>
      <c r="B58" s="15"/>
      <c r="C58" s="11"/>
      <c r="D58" s="7" t="s">
        <v>21</v>
      </c>
      <c r="E58" s="42" t="s">
        <v>70</v>
      </c>
      <c r="F58" s="43">
        <v>200</v>
      </c>
      <c r="G58" s="43">
        <v>0.44</v>
      </c>
      <c r="H58" s="43">
        <v>0</v>
      </c>
      <c r="I58" s="43">
        <v>14.18</v>
      </c>
      <c r="J58" s="43">
        <v>58.14</v>
      </c>
      <c r="K58" s="44">
        <v>270</v>
      </c>
      <c r="L58" s="43"/>
    </row>
    <row r="59" spans="1:12" ht="14.4" x14ac:dyDescent="0.3">
      <c r="A59" s="23"/>
      <c r="B59" s="15"/>
      <c r="C59" s="11"/>
      <c r="D59" s="7" t="s">
        <v>22</v>
      </c>
      <c r="E59" s="42" t="s">
        <v>39</v>
      </c>
      <c r="F59" s="43">
        <v>45</v>
      </c>
      <c r="G59" s="43">
        <v>3.56</v>
      </c>
      <c r="H59" s="43">
        <v>0.45</v>
      </c>
      <c r="I59" s="43">
        <v>21.73</v>
      </c>
      <c r="J59" s="43">
        <v>96.12</v>
      </c>
      <c r="K59" s="44">
        <v>1</v>
      </c>
      <c r="L59" s="43"/>
    </row>
    <row r="60" spans="1:12" ht="14.4" x14ac:dyDescent="0.3">
      <c r="A60" s="23"/>
      <c r="B60" s="15"/>
      <c r="C60" s="11"/>
      <c r="D60" s="6"/>
      <c r="E60" s="42" t="s">
        <v>40</v>
      </c>
      <c r="F60" s="43">
        <v>25</v>
      </c>
      <c r="G60" s="43">
        <v>1.65</v>
      </c>
      <c r="H60" s="43">
        <v>0.3</v>
      </c>
      <c r="I60" s="43">
        <v>8.35</v>
      </c>
      <c r="J60" s="43">
        <v>41.35</v>
      </c>
      <c r="K60" s="44">
        <v>2</v>
      </c>
      <c r="L60" s="43"/>
    </row>
    <row r="61" spans="1:12" ht="14.4" x14ac:dyDescent="0.3">
      <c r="A61" s="23"/>
      <c r="B61" s="15"/>
      <c r="C61" s="11"/>
      <c r="D61" s="6"/>
      <c r="E61" s="42" t="s">
        <v>41</v>
      </c>
      <c r="F61" s="43">
        <v>12</v>
      </c>
      <c r="G61" s="43">
        <v>2.75</v>
      </c>
      <c r="H61" s="43">
        <v>3.53</v>
      </c>
      <c r="I61" s="43">
        <v>0</v>
      </c>
      <c r="J61" s="43">
        <v>43.63</v>
      </c>
      <c r="K61" s="44">
        <v>15</v>
      </c>
      <c r="L61" s="43"/>
    </row>
    <row r="62" spans="1:12" ht="14.4" x14ac:dyDescent="0.3">
      <c r="A62" s="23"/>
      <c r="B62" s="15"/>
      <c r="C62" s="11"/>
      <c r="D62" s="6"/>
      <c r="E62" s="42" t="s">
        <v>50</v>
      </c>
      <c r="F62" s="43">
        <v>8</v>
      </c>
      <c r="G62" s="43">
        <v>0.06</v>
      </c>
      <c r="H62" s="43">
        <v>5.8</v>
      </c>
      <c r="I62" s="43">
        <v>0.1</v>
      </c>
      <c r="J62" s="43">
        <v>52.8</v>
      </c>
      <c r="K62" s="44">
        <v>14</v>
      </c>
      <c r="L62" s="43"/>
    </row>
    <row r="63" spans="1:12" ht="14.4" x14ac:dyDescent="0.3">
      <c r="A63" s="23"/>
      <c r="B63" s="15"/>
      <c r="C63" s="11"/>
      <c r="D63" s="6"/>
      <c r="E63" s="42" t="s">
        <v>51</v>
      </c>
      <c r="F63" s="43">
        <v>100</v>
      </c>
      <c r="G63" s="43">
        <v>0.9</v>
      </c>
      <c r="H63" s="43">
        <v>0.3</v>
      </c>
      <c r="I63" s="43">
        <v>12.6</v>
      </c>
      <c r="J63" s="43">
        <v>57.6</v>
      </c>
      <c r="K63" s="44">
        <v>4</v>
      </c>
      <c r="L63" s="43"/>
    </row>
    <row r="64" spans="1:12" ht="14.4" x14ac:dyDescent="0.3">
      <c r="A64" s="23"/>
      <c r="B64" s="15"/>
      <c r="C64" s="11"/>
      <c r="D64" s="6"/>
      <c r="E64" s="42" t="s">
        <v>58</v>
      </c>
      <c r="F64" s="43">
        <v>100</v>
      </c>
      <c r="G64" s="43">
        <v>3</v>
      </c>
      <c r="H64" s="43">
        <v>0.05</v>
      </c>
      <c r="I64" s="43">
        <v>4</v>
      </c>
      <c r="J64" s="43">
        <v>40</v>
      </c>
      <c r="K64" s="44">
        <v>1001</v>
      </c>
      <c r="L64" s="43"/>
    </row>
    <row r="65" spans="1:12" ht="14.4" x14ac:dyDescent="0.3">
      <c r="A65" s="24"/>
      <c r="B65" s="17"/>
      <c r="C65" s="8"/>
      <c r="D65" s="18" t="s">
        <v>31</v>
      </c>
      <c r="E65" s="9"/>
      <c r="F65" s="19">
        <f>SUM(F57:F64)</f>
        <v>640</v>
      </c>
      <c r="G65" s="19">
        <f>SUM(G57:G64)</f>
        <v>18.87</v>
      </c>
      <c r="H65" s="19">
        <f>SUM(H57:H64)</f>
        <v>18.41</v>
      </c>
      <c r="I65" s="19">
        <f>SUM(I57:I64)</f>
        <v>86.679999999999978</v>
      </c>
      <c r="J65" s="19">
        <f>SUM(J57:J64)</f>
        <v>587.70000000000005</v>
      </c>
      <c r="K65" s="25"/>
      <c r="L65" s="19">
        <f>SUM(L57:L61)</f>
        <v>0</v>
      </c>
    </row>
    <row r="66" spans="1:12" ht="14.4" x14ac:dyDescent="0.3">
      <c r="A66" s="26">
        <f>A57</f>
        <v>1</v>
      </c>
      <c r="B66" s="13">
        <f>B57</f>
        <v>4</v>
      </c>
      <c r="C66" s="10" t="s">
        <v>23</v>
      </c>
      <c r="D66" s="7" t="s">
        <v>24</v>
      </c>
      <c r="E66" s="42" t="s">
        <v>52</v>
      </c>
      <c r="F66" s="43">
        <v>60</v>
      </c>
      <c r="G66" s="43">
        <v>0.41</v>
      </c>
      <c r="H66" s="43">
        <v>0.05</v>
      </c>
      <c r="I66" s="43">
        <v>1.28</v>
      </c>
      <c r="J66" s="43">
        <v>7.18</v>
      </c>
      <c r="K66" s="44">
        <v>331</v>
      </c>
      <c r="L66" s="43"/>
    </row>
    <row r="67" spans="1:12" ht="14.4" x14ac:dyDescent="0.3">
      <c r="A67" s="23"/>
      <c r="B67" s="15"/>
      <c r="C67" s="11"/>
      <c r="D67" s="7" t="s">
        <v>25</v>
      </c>
      <c r="E67" s="42" t="s">
        <v>71</v>
      </c>
      <c r="F67" s="43">
        <v>200</v>
      </c>
      <c r="G67" s="43">
        <v>4.08</v>
      </c>
      <c r="H67" s="43">
        <v>3.36</v>
      </c>
      <c r="I67" s="43">
        <v>13.76</v>
      </c>
      <c r="J67" s="43">
        <v>97.98</v>
      </c>
      <c r="K67" s="44">
        <v>63</v>
      </c>
      <c r="L67" s="43"/>
    </row>
    <row r="68" spans="1:12" ht="14.4" x14ac:dyDescent="0.3">
      <c r="A68" s="23"/>
      <c r="B68" s="15"/>
      <c r="C68" s="11"/>
      <c r="D68" s="7" t="s">
        <v>26</v>
      </c>
      <c r="E68" s="42" t="s">
        <v>72</v>
      </c>
      <c r="F68" s="43">
        <v>90</v>
      </c>
      <c r="G68" s="43">
        <v>18.23</v>
      </c>
      <c r="H68" s="43">
        <v>44.16</v>
      </c>
      <c r="I68" s="43">
        <v>4.96</v>
      </c>
      <c r="J68" s="43">
        <v>489.84</v>
      </c>
      <c r="K68" s="44">
        <v>92</v>
      </c>
      <c r="L68" s="43"/>
    </row>
    <row r="69" spans="1:12" ht="14.4" x14ac:dyDescent="0.3">
      <c r="A69" s="23"/>
      <c r="B69" s="15"/>
      <c r="C69" s="11"/>
      <c r="D69" s="7" t="s">
        <v>27</v>
      </c>
      <c r="E69" s="42" t="s">
        <v>43</v>
      </c>
      <c r="F69" s="43">
        <v>180</v>
      </c>
      <c r="G69" s="43">
        <v>7.04</v>
      </c>
      <c r="H69" s="43">
        <v>6.44</v>
      </c>
      <c r="I69" s="43">
        <v>44.26</v>
      </c>
      <c r="J69" s="43">
        <v>260.5</v>
      </c>
      <c r="K69" s="44">
        <v>202</v>
      </c>
      <c r="L69" s="43"/>
    </row>
    <row r="70" spans="1:12" ht="14.4" x14ac:dyDescent="0.3">
      <c r="A70" s="23"/>
      <c r="B70" s="15"/>
      <c r="C70" s="11"/>
      <c r="D70" s="7" t="s">
        <v>28</v>
      </c>
      <c r="E70" s="42" t="s">
        <v>73</v>
      </c>
      <c r="F70" s="43">
        <v>200</v>
      </c>
      <c r="G70" s="43">
        <v>1.96</v>
      </c>
      <c r="H70" s="43">
        <v>0.4</v>
      </c>
      <c r="I70" s="43">
        <v>46.72</v>
      </c>
      <c r="J70" s="43">
        <v>194.84</v>
      </c>
      <c r="K70" s="44">
        <v>278</v>
      </c>
      <c r="L70" s="43"/>
    </row>
    <row r="71" spans="1:12" ht="14.4" x14ac:dyDescent="0.3">
      <c r="A71" s="23"/>
      <c r="B71" s="15"/>
      <c r="C71" s="11"/>
      <c r="D71" s="7" t="s">
        <v>29</v>
      </c>
      <c r="E71" s="42" t="s">
        <v>39</v>
      </c>
      <c r="F71" s="43">
        <v>45</v>
      </c>
      <c r="G71" s="43">
        <v>3.56</v>
      </c>
      <c r="H71" s="43">
        <v>0.45</v>
      </c>
      <c r="I71" s="43">
        <v>21.73</v>
      </c>
      <c r="J71" s="43">
        <v>96.12</v>
      </c>
      <c r="K71" s="44">
        <v>1</v>
      </c>
      <c r="L71" s="43"/>
    </row>
    <row r="72" spans="1:12" ht="14.4" x14ac:dyDescent="0.3">
      <c r="A72" s="23"/>
      <c r="B72" s="15"/>
      <c r="C72" s="11"/>
      <c r="D72" s="7" t="s">
        <v>30</v>
      </c>
      <c r="E72" s="42" t="s">
        <v>40</v>
      </c>
      <c r="F72" s="43">
        <v>25</v>
      </c>
      <c r="G72" s="43">
        <v>1.65</v>
      </c>
      <c r="H72" s="43">
        <v>0.3</v>
      </c>
      <c r="I72" s="43">
        <v>8.35</v>
      </c>
      <c r="J72" s="43">
        <v>41.35</v>
      </c>
      <c r="K72" s="44">
        <v>2</v>
      </c>
      <c r="L72" s="43"/>
    </row>
    <row r="73" spans="1:12" ht="14.4" x14ac:dyDescent="0.3">
      <c r="A73" s="24"/>
      <c r="B73" s="17"/>
      <c r="C73" s="8"/>
      <c r="D73" s="18" t="s">
        <v>31</v>
      </c>
      <c r="E73" s="9"/>
      <c r="F73" s="19">
        <f>SUM(F66:F72)</f>
        <v>800</v>
      </c>
      <c r="G73" s="19">
        <f>SUM(G66:G72)</f>
        <v>36.93</v>
      </c>
      <c r="H73" s="19">
        <f>SUM(H66:H72)</f>
        <v>55.159999999999989</v>
      </c>
      <c r="I73" s="19">
        <f>SUM(I66:I72)</f>
        <v>141.05999999999997</v>
      </c>
      <c r="J73" s="19">
        <f>SUM(J66:J72)</f>
        <v>1187.81</v>
      </c>
      <c r="K73" s="25"/>
      <c r="L73" s="19">
        <v>325.10000000000002</v>
      </c>
    </row>
    <row r="74" spans="1:12" ht="15.75" customHeight="1" x14ac:dyDescent="0.25">
      <c r="A74" s="29">
        <f>A57</f>
        <v>1</v>
      </c>
      <c r="B74" s="30">
        <f>B57</f>
        <v>4</v>
      </c>
      <c r="C74" s="51" t="s">
        <v>4</v>
      </c>
      <c r="D74" s="52"/>
      <c r="E74" s="31"/>
      <c r="F74" s="32">
        <f>F65+F73</f>
        <v>1440</v>
      </c>
      <c r="G74" s="32">
        <f>G65+G73</f>
        <v>55.8</v>
      </c>
      <c r="H74" s="32">
        <f>H65+H73</f>
        <v>73.569999999999993</v>
      </c>
      <c r="I74" s="32">
        <f>I65+I73</f>
        <v>227.73999999999995</v>
      </c>
      <c r="J74" s="32">
        <f>J65+J73</f>
        <v>1775.51</v>
      </c>
      <c r="K74" s="32"/>
      <c r="L74" s="32">
        <f>L65+L73</f>
        <v>325.10000000000002</v>
      </c>
    </row>
    <row r="75" spans="1:12" ht="14.4" x14ac:dyDescent="0.3">
      <c r="A75" s="20">
        <v>1</v>
      </c>
      <c r="B75" s="21">
        <v>5</v>
      </c>
      <c r="C75" s="22" t="s">
        <v>19</v>
      </c>
      <c r="D75" s="5" t="s">
        <v>20</v>
      </c>
      <c r="E75" s="39" t="s">
        <v>74</v>
      </c>
      <c r="F75" s="40">
        <v>125</v>
      </c>
      <c r="G75" s="40">
        <v>19.86</v>
      </c>
      <c r="H75" s="40">
        <v>13.27</v>
      </c>
      <c r="I75" s="40">
        <v>23.4</v>
      </c>
      <c r="J75" s="40">
        <v>275.64</v>
      </c>
      <c r="K75" s="41">
        <v>214</v>
      </c>
      <c r="L75" s="40"/>
    </row>
    <row r="76" spans="1:12" ht="14.4" x14ac:dyDescent="0.3">
      <c r="A76" s="23"/>
      <c r="B76" s="15"/>
      <c r="C76" s="11"/>
      <c r="D76" s="6"/>
      <c r="E76" s="42" t="s">
        <v>41</v>
      </c>
      <c r="F76" s="43">
        <v>12</v>
      </c>
      <c r="G76" s="43">
        <v>2.75</v>
      </c>
      <c r="H76" s="43">
        <v>3.53</v>
      </c>
      <c r="I76" s="43">
        <v>0</v>
      </c>
      <c r="J76" s="43">
        <v>43.63</v>
      </c>
      <c r="K76" s="44">
        <v>15</v>
      </c>
      <c r="L76" s="43"/>
    </row>
    <row r="77" spans="1:12" ht="14.4" x14ac:dyDescent="0.3">
      <c r="A77" s="23"/>
      <c r="B77" s="15"/>
      <c r="C77" s="11"/>
      <c r="D77" s="7" t="s">
        <v>21</v>
      </c>
      <c r="E77" s="42" t="s">
        <v>44</v>
      </c>
      <c r="F77" s="43">
        <v>200</v>
      </c>
      <c r="G77" s="43">
        <v>3.86</v>
      </c>
      <c r="H77" s="43">
        <v>3.9</v>
      </c>
      <c r="I77" s="43">
        <v>18.82</v>
      </c>
      <c r="J77" s="43">
        <v>130.78</v>
      </c>
      <c r="K77" s="44">
        <v>274</v>
      </c>
      <c r="L77" s="43"/>
    </row>
    <row r="78" spans="1:12" ht="14.4" x14ac:dyDescent="0.3">
      <c r="A78" s="23"/>
      <c r="B78" s="15"/>
      <c r="C78" s="11"/>
      <c r="D78" s="7" t="s">
        <v>22</v>
      </c>
      <c r="E78" s="42" t="s">
        <v>39</v>
      </c>
      <c r="F78" s="43">
        <v>45</v>
      </c>
      <c r="G78" s="43">
        <v>3.56</v>
      </c>
      <c r="H78" s="43">
        <v>0.45</v>
      </c>
      <c r="I78" s="43">
        <v>21.73</v>
      </c>
      <c r="J78" s="43">
        <v>96.12</v>
      </c>
      <c r="K78" s="44">
        <v>1</v>
      </c>
      <c r="L78" s="43"/>
    </row>
    <row r="79" spans="1:12" ht="14.4" x14ac:dyDescent="0.3">
      <c r="A79" s="23"/>
      <c r="B79" s="15"/>
      <c r="C79" s="11"/>
      <c r="D79" s="6"/>
      <c r="E79" s="42" t="s">
        <v>40</v>
      </c>
      <c r="F79" s="43">
        <v>25</v>
      </c>
      <c r="G79" s="43">
        <v>1.65</v>
      </c>
      <c r="H79" s="43">
        <v>0.3</v>
      </c>
      <c r="I79" s="43">
        <v>8.35</v>
      </c>
      <c r="J79" s="43">
        <v>41.35</v>
      </c>
      <c r="K79" s="44">
        <v>2</v>
      </c>
      <c r="L79" s="43"/>
    </row>
    <row r="80" spans="1:12" ht="14.4" x14ac:dyDescent="0.3">
      <c r="A80" s="23"/>
      <c r="B80" s="15"/>
      <c r="C80" s="11"/>
      <c r="D80" s="6"/>
      <c r="E80" s="42" t="s">
        <v>51</v>
      </c>
      <c r="F80" s="43">
        <v>100</v>
      </c>
      <c r="G80" s="43">
        <v>0.28000000000000003</v>
      </c>
      <c r="H80" s="43">
        <v>0.28000000000000003</v>
      </c>
      <c r="I80" s="43">
        <v>6.86</v>
      </c>
      <c r="J80" s="43">
        <v>32.9</v>
      </c>
      <c r="K80" s="44">
        <v>4</v>
      </c>
      <c r="L80" s="43"/>
    </row>
    <row r="81" spans="1:12" ht="14.4" x14ac:dyDescent="0.3">
      <c r="A81" s="23"/>
      <c r="B81" s="15"/>
      <c r="C81" s="11"/>
      <c r="D81" s="6"/>
      <c r="E81" s="42" t="s">
        <v>58</v>
      </c>
      <c r="F81" s="43">
        <v>100</v>
      </c>
      <c r="G81" s="43">
        <v>3</v>
      </c>
      <c r="H81" s="43">
        <v>0.05</v>
      </c>
      <c r="I81" s="43">
        <v>4</v>
      </c>
      <c r="J81" s="43">
        <v>40</v>
      </c>
      <c r="K81" s="44"/>
      <c r="L81" s="43"/>
    </row>
    <row r="82" spans="1:12" ht="14.4" x14ac:dyDescent="0.3">
      <c r="A82" s="24"/>
      <c r="B82" s="17"/>
      <c r="C82" s="8"/>
      <c r="D82" s="18" t="s">
        <v>31</v>
      </c>
      <c r="E82" s="9"/>
      <c r="F82" s="19">
        <f>SUM(F75:F81)</f>
        <v>607</v>
      </c>
      <c r="G82" s="19">
        <f>SUM(G75:G81)</f>
        <v>34.959999999999994</v>
      </c>
      <c r="H82" s="19">
        <f>SUM(H75:H81)</f>
        <v>21.78</v>
      </c>
      <c r="I82" s="19">
        <f>SUM(I75:I81)</f>
        <v>83.16</v>
      </c>
      <c r="J82" s="19">
        <f>SUM(J75:J81)</f>
        <v>660.42</v>
      </c>
      <c r="K82" s="25"/>
      <c r="L82" s="19">
        <f>SUM(L75:L79)</f>
        <v>0</v>
      </c>
    </row>
    <row r="83" spans="1:12" ht="14.4" x14ac:dyDescent="0.3">
      <c r="A83" s="26">
        <f>A75</f>
        <v>1</v>
      </c>
      <c r="B83" s="13">
        <f>B75</f>
        <v>5</v>
      </c>
      <c r="C83" s="10" t="s">
        <v>23</v>
      </c>
      <c r="D83" s="7" t="s">
        <v>24</v>
      </c>
      <c r="E83" s="42" t="s">
        <v>59</v>
      </c>
      <c r="F83" s="43">
        <v>60</v>
      </c>
      <c r="G83" s="43">
        <v>0.61</v>
      </c>
      <c r="H83" s="43">
        <v>0.04</v>
      </c>
      <c r="I83" s="43">
        <v>3.59</v>
      </c>
      <c r="J83" s="43">
        <v>17.14</v>
      </c>
      <c r="K83" s="44">
        <v>4300</v>
      </c>
      <c r="L83" s="43"/>
    </row>
    <row r="84" spans="1:12" ht="14.4" x14ac:dyDescent="0.3">
      <c r="A84" s="23"/>
      <c r="B84" s="15"/>
      <c r="C84" s="11"/>
      <c r="D84" s="7" t="s">
        <v>25</v>
      </c>
      <c r="E84" s="42" t="s">
        <v>53</v>
      </c>
      <c r="F84" s="43">
        <v>200</v>
      </c>
      <c r="G84" s="43">
        <v>1.42</v>
      </c>
      <c r="H84" s="43">
        <v>3.8</v>
      </c>
      <c r="I84" s="43">
        <v>8.42</v>
      </c>
      <c r="J84" s="43">
        <v>70.52</v>
      </c>
      <c r="K84" s="44">
        <v>54</v>
      </c>
      <c r="L84" s="43"/>
    </row>
    <row r="85" spans="1:12" ht="14.4" x14ac:dyDescent="0.3">
      <c r="A85" s="23"/>
      <c r="B85" s="15"/>
      <c r="C85" s="11"/>
      <c r="D85" s="7" t="s">
        <v>26</v>
      </c>
      <c r="E85" s="42" t="s">
        <v>49</v>
      </c>
      <c r="F85" s="43">
        <v>90</v>
      </c>
      <c r="G85" s="43">
        <v>9.27</v>
      </c>
      <c r="H85" s="43">
        <v>6.2</v>
      </c>
      <c r="I85" s="43">
        <v>26.53</v>
      </c>
      <c r="J85" s="43">
        <v>199.58</v>
      </c>
      <c r="K85" s="44">
        <v>78</v>
      </c>
      <c r="L85" s="43"/>
    </row>
    <row r="86" spans="1:12" ht="14.4" x14ac:dyDescent="0.3">
      <c r="A86" s="23"/>
      <c r="B86" s="15"/>
      <c r="C86" s="11"/>
      <c r="D86" s="7" t="s">
        <v>27</v>
      </c>
      <c r="E86" s="42" t="s">
        <v>42</v>
      </c>
      <c r="F86" s="43">
        <v>200</v>
      </c>
      <c r="G86" s="43">
        <v>3.42</v>
      </c>
      <c r="H86" s="43">
        <v>6.54</v>
      </c>
      <c r="I86" s="43">
        <v>21.72</v>
      </c>
      <c r="J86" s="43">
        <v>153.32</v>
      </c>
      <c r="K86" s="44">
        <v>131</v>
      </c>
      <c r="L86" s="43"/>
    </row>
    <row r="87" spans="1:12" ht="14.4" x14ac:dyDescent="0.3">
      <c r="A87" s="23"/>
      <c r="B87" s="15"/>
      <c r="C87" s="11"/>
      <c r="D87" s="7" t="s">
        <v>28</v>
      </c>
      <c r="E87" s="42" t="s">
        <v>62</v>
      </c>
      <c r="F87" s="43">
        <v>200</v>
      </c>
      <c r="G87" s="43">
        <v>0.14000000000000001</v>
      </c>
      <c r="H87" s="43">
        <v>0</v>
      </c>
      <c r="I87" s="43">
        <v>34.26</v>
      </c>
      <c r="J87" s="43">
        <v>116.86</v>
      </c>
      <c r="K87" s="44">
        <v>295</v>
      </c>
      <c r="L87" s="43"/>
    </row>
    <row r="88" spans="1:12" ht="14.4" x14ac:dyDescent="0.3">
      <c r="A88" s="23"/>
      <c r="B88" s="15"/>
      <c r="C88" s="11"/>
      <c r="D88" s="7" t="s">
        <v>29</v>
      </c>
      <c r="E88" s="42" t="s">
        <v>39</v>
      </c>
      <c r="F88" s="43">
        <v>45</v>
      </c>
      <c r="G88" s="43">
        <v>3.56</v>
      </c>
      <c r="H88" s="43">
        <v>0.45</v>
      </c>
      <c r="I88" s="43">
        <v>21.73</v>
      </c>
      <c r="J88" s="43">
        <v>96.12</v>
      </c>
      <c r="K88" s="44">
        <v>1</v>
      </c>
      <c r="L88" s="43"/>
    </row>
    <row r="89" spans="1:12" ht="14.4" x14ac:dyDescent="0.3">
      <c r="A89" s="23"/>
      <c r="B89" s="15"/>
      <c r="C89" s="11"/>
      <c r="D89" s="7" t="s">
        <v>30</v>
      </c>
      <c r="E89" s="42" t="s">
        <v>40</v>
      </c>
      <c r="F89" s="43">
        <v>25</v>
      </c>
      <c r="G89" s="43">
        <v>1.65</v>
      </c>
      <c r="H89" s="43">
        <v>0.3</v>
      </c>
      <c r="I89" s="43">
        <v>8.35</v>
      </c>
      <c r="J89" s="43">
        <v>41.35</v>
      </c>
      <c r="K89" s="44">
        <v>2</v>
      </c>
      <c r="L89" s="43"/>
    </row>
    <row r="90" spans="1:12" ht="14.4" x14ac:dyDescent="0.3">
      <c r="A90" s="24"/>
      <c r="B90" s="17"/>
      <c r="C90" s="8"/>
      <c r="D90" s="18" t="s">
        <v>31</v>
      </c>
      <c r="E90" s="9"/>
      <c r="F90" s="19">
        <f>SUM(F83:F89)</f>
        <v>820</v>
      </c>
      <c r="G90" s="19">
        <f>SUM(G83:G89)</f>
        <v>20.069999999999997</v>
      </c>
      <c r="H90" s="19">
        <f>SUM(H83:H89)</f>
        <v>17.329999999999998</v>
      </c>
      <c r="I90" s="19">
        <f>SUM(I83:I89)</f>
        <v>124.6</v>
      </c>
      <c r="J90" s="19">
        <f>SUM(J83:J89)</f>
        <v>694.89</v>
      </c>
      <c r="K90" s="25"/>
      <c r="L90" s="19">
        <v>325.10000000000002</v>
      </c>
    </row>
    <row r="91" spans="1:12" ht="15.75" customHeight="1" x14ac:dyDescent="0.25">
      <c r="A91" s="29">
        <f>A75</f>
        <v>1</v>
      </c>
      <c r="B91" s="30">
        <f>B75</f>
        <v>5</v>
      </c>
      <c r="C91" s="51" t="s">
        <v>4</v>
      </c>
      <c r="D91" s="52"/>
      <c r="E91" s="31"/>
      <c r="F91" s="32">
        <f>F82+F90</f>
        <v>1427</v>
      </c>
      <c r="G91" s="32">
        <f>G82+G90</f>
        <v>55.029999999999987</v>
      </c>
      <c r="H91" s="32">
        <f>H82+H90</f>
        <v>39.11</v>
      </c>
      <c r="I91" s="32">
        <f>I82+I90</f>
        <v>207.76</v>
      </c>
      <c r="J91" s="32">
        <f>J82+J90</f>
        <v>1355.31</v>
      </c>
      <c r="K91" s="32"/>
      <c r="L91" s="32">
        <f>L82+L90</f>
        <v>325.10000000000002</v>
      </c>
    </row>
    <row r="92" spans="1:12" ht="14.4" x14ac:dyDescent="0.3">
      <c r="A92" s="20">
        <v>2</v>
      </c>
      <c r="B92" s="21">
        <v>1</v>
      </c>
      <c r="C92" s="22" t="s">
        <v>19</v>
      </c>
      <c r="D92" s="5" t="s">
        <v>20</v>
      </c>
      <c r="E92" s="39" t="s">
        <v>63</v>
      </c>
      <c r="F92" s="40">
        <v>120</v>
      </c>
      <c r="G92" s="40">
        <v>11.36</v>
      </c>
      <c r="H92" s="40">
        <v>14.53</v>
      </c>
      <c r="I92" s="40">
        <v>2.2200000000000002</v>
      </c>
      <c r="J92" s="40">
        <v>179.93</v>
      </c>
      <c r="K92" s="41">
        <v>209</v>
      </c>
      <c r="L92" s="40"/>
    </row>
    <row r="93" spans="1:12" ht="14.4" x14ac:dyDescent="0.3">
      <c r="A93" s="23"/>
      <c r="B93" s="15"/>
      <c r="C93" s="11"/>
      <c r="D93" s="6"/>
      <c r="E93" s="42" t="s">
        <v>64</v>
      </c>
      <c r="F93" s="43">
        <v>40</v>
      </c>
      <c r="G93" s="43">
        <v>1.24</v>
      </c>
      <c r="H93" s="43">
        <v>0.08</v>
      </c>
      <c r="I93" s="43">
        <v>2.6</v>
      </c>
      <c r="J93" s="43">
        <v>16</v>
      </c>
      <c r="K93" s="44">
        <v>543</v>
      </c>
      <c r="L93" s="43"/>
    </row>
    <row r="94" spans="1:12" ht="14.4" x14ac:dyDescent="0.3">
      <c r="A94" s="23"/>
      <c r="B94" s="15"/>
      <c r="C94" s="11"/>
      <c r="D94" s="7" t="s">
        <v>21</v>
      </c>
      <c r="E94" s="42" t="s">
        <v>46</v>
      </c>
      <c r="F94" s="43">
        <v>180</v>
      </c>
      <c r="G94" s="43">
        <v>1.39</v>
      </c>
      <c r="H94" s="43">
        <v>1.44</v>
      </c>
      <c r="I94" s="43">
        <v>11.11</v>
      </c>
      <c r="J94" s="43">
        <v>63.05</v>
      </c>
      <c r="K94" s="44">
        <v>269</v>
      </c>
      <c r="L94" s="43"/>
    </row>
    <row r="95" spans="1:12" ht="14.4" x14ac:dyDescent="0.3">
      <c r="A95" s="23"/>
      <c r="B95" s="15"/>
      <c r="C95" s="11"/>
      <c r="D95" s="7" t="s">
        <v>22</v>
      </c>
      <c r="E95" s="42" t="s">
        <v>39</v>
      </c>
      <c r="F95" s="43">
        <v>45</v>
      </c>
      <c r="G95" s="43">
        <v>3.56</v>
      </c>
      <c r="H95" s="43">
        <v>0.45</v>
      </c>
      <c r="I95" s="43">
        <v>21.73</v>
      </c>
      <c r="J95" s="43">
        <v>96.12</v>
      </c>
      <c r="K95" s="44">
        <v>1</v>
      </c>
      <c r="L95" s="43"/>
    </row>
    <row r="96" spans="1:12" ht="14.4" x14ac:dyDescent="0.3">
      <c r="A96" s="23"/>
      <c r="B96" s="15"/>
      <c r="C96" s="11"/>
      <c r="D96" s="6"/>
      <c r="E96" s="42" t="s">
        <v>40</v>
      </c>
      <c r="F96" s="43">
        <v>25</v>
      </c>
      <c r="G96" s="43">
        <v>1.65</v>
      </c>
      <c r="H96" s="43">
        <v>0.3</v>
      </c>
      <c r="I96" s="43">
        <v>8.35</v>
      </c>
      <c r="J96" s="43">
        <v>41.35</v>
      </c>
      <c r="K96" s="44">
        <v>2</v>
      </c>
      <c r="L96" s="43"/>
    </row>
    <row r="97" spans="1:12" ht="14.4" x14ac:dyDescent="0.3">
      <c r="A97" s="23"/>
      <c r="B97" s="15"/>
      <c r="C97" s="11"/>
      <c r="D97" s="6"/>
      <c r="E97" s="42" t="s">
        <v>51</v>
      </c>
      <c r="F97" s="43">
        <v>100</v>
      </c>
      <c r="G97" s="43">
        <v>0.9</v>
      </c>
      <c r="H97" s="43">
        <v>0.3</v>
      </c>
      <c r="I97" s="43">
        <v>12.6</v>
      </c>
      <c r="J97" s="43">
        <v>57.6</v>
      </c>
      <c r="K97" s="44">
        <v>4</v>
      </c>
      <c r="L97" s="43"/>
    </row>
    <row r="98" spans="1:12" ht="14.4" x14ac:dyDescent="0.3">
      <c r="A98" s="23"/>
      <c r="B98" s="15"/>
      <c r="C98" s="11"/>
      <c r="D98" s="6"/>
      <c r="E98" s="42" t="s">
        <v>58</v>
      </c>
      <c r="F98" s="43">
        <v>100</v>
      </c>
      <c r="G98" s="43">
        <v>3</v>
      </c>
      <c r="H98" s="43">
        <v>0.05</v>
      </c>
      <c r="I98" s="43">
        <v>4</v>
      </c>
      <c r="J98" s="43">
        <v>40</v>
      </c>
      <c r="K98" s="44">
        <v>1001</v>
      </c>
      <c r="L98" s="43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SUM(F92:F98)</f>
        <v>610</v>
      </c>
      <c r="G99" s="19">
        <f>SUM(G92:G98)</f>
        <v>23.099999999999998</v>
      </c>
      <c r="H99" s="19">
        <f>SUM(H92:H98)</f>
        <v>17.150000000000002</v>
      </c>
      <c r="I99" s="19">
        <f>SUM(I92:I98)</f>
        <v>62.61</v>
      </c>
      <c r="J99" s="19">
        <f>SUM(J92:J98)</f>
        <v>494.05000000000007</v>
      </c>
      <c r="K99" s="25"/>
      <c r="L99" s="19">
        <f>SUM(L92:L96)</f>
        <v>0</v>
      </c>
    </row>
    <row r="100" spans="1:12" ht="14.4" x14ac:dyDescent="0.3">
      <c r="A100" s="26">
        <f>A92</f>
        <v>2</v>
      </c>
      <c r="B100" s="13">
        <f>B92</f>
        <v>1</v>
      </c>
      <c r="C100" s="10" t="s">
        <v>23</v>
      </c>
      <c r="D100" s="7" t="s">
        <v>25</v>
      </c>
      <c r="E100" s="42" t="s">
        <v>75</v>
      </c>
      <c r="F100" s="43">
        <v>200</v>
      </c>
      <c r="G100" s="43">
        <v>1.62</v>
      </c>
      <c r="H100" s="43">
        <v>3.86</v>
      </c>
      <c r="I100" s="43">
        <v>10.76</v>
      </c>
      <c r="J100" s="43">
        <v>80.86</v>
      </c>
      <c r="K100" s="44">
        <v>55</v>
      </c>
      <c r="L100" s="43"/>
    </row>
    <row r="101" spans="1:12" ht="14.4" x14ac:dyDescent="0.3">
      <c r="A101" s="23"/>
      <c r="B101" s="15"/>
      <c r="C101" s="11"/>
      <c r="D101" s="7" t="s">
        <v>26</v>
      </c>
      <c r="E101" s="42" t="s">
        <v>76</v>
      </c>
      <c r="F101" s="43">
        <v>90</v>
      </c>
      <c r="G101" s="43">
        <v>14.37</v>
      </c>
      <c r="H101" s="43">
        <v>12.34</v>
      </c>
      <c r="I101" s="43">
        <v>0.28000000000000003</v>
      </c>
      <c r="J101" s="43">
        <v>186.02</v>
      </c>
      <c r="K101" s="44">
        <v>120</v>
      </c>
      <c r="L101" s="43"/>
    </row>
    <row r="102" spans="1:12" ht="14.4" x14ac:dyDescent="0.3">
      <c r="A102" s="23"/>
      <c r="B102" s="15"/>
      <c r="C102" s="11"/>
      <c r="D102" s="7" t="s">
        <v>27</v>
      </c>
      <c r="E102" s="42" t="s">
        <v>57</v>
      </c>
      <c r="F102" s="43">
        <v>150</v>
      </c>
      <c r="G102" s="43">
        <v>2.97</v>
      </c>
      <c r="H102" s="43">
        <v>3.98</v>
      </c>
      <c r="I102" s="43">
        <v>14.31</v>
      </c>
      <c r="J102" s="43">
        <v>101.27</v>
      </c>
      <c r="K102" s="44">
        <v>134</v>
      </c>
      <c r="L102" s="43"/>
    </row>
    <row r="103" spans="1:12" ht="14.4" x14ac:dyDescent="0.3">
      <c r="A103" s="23"/>
      <c r="B103" s="15"/>
      <c r="C103" s="11"/>
      <c r="D103" s="7" t="s">
        <v>28</v>
      </c>
      <c r="E103" s="42" t="s">
        <v>55</v>
      </c>
      <c r="F103" s="43">
        <v>200</v>
      </c>
      <c r="G103" s="43">
        <v>1</v>
      </c>
      <c r="H103" s="43">
        <v>0.2</v>
      </c>
      <c r="I103" s="43">
        <v>20.2</v>
      </c>
      <c r="J103" s="43">
        <v>94</v>
      </c>
      <c r="K103" s="44">
        <v>5467</v>
      </c>
      <c r="L103" s="43"/>
    </row>
    <row r="104" spans="1:12" ht="14.4" x14ac:dyDescent="0.3">
      <c r="A104" s="23"/>
      <c r="B104" s="15"/>
      <c r="C104" s="11"/>
      <c r="D104" s="7" t="s">
        <v>29</v>
      </c>
      <c r="E104" s="42" t="s">
        <v>39</v>
      </c>
      <c r="F104" s="43">
        <v>45</v>
      </c>
      <c r="G104" s="43">
        <v>3.56</v>
      </c>
      <c r="H104" s="43">
        <v>0.45</v>
      </c>
      <c r="I104" s="43">
        <v>21.73</v>
      </c>
      <c r="J104" s="43">
        <v>96.12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30</v>
      </c>
      <c r="E105" s="42" t="s">
        <v>40</v>
      </c>
      <c r="F105" s="43">
        <v>25</v>
      </c>
      <c r="G105" s="43">
        <v>1.65</v>
      </c>
      <c r="H105" s="43">
        <v>0.3</v>
      </c>
      <c r="I105" s="43">
        <v>8.35</v>
      </c>
      <c r="J105" s="43">
        <v>41.35</v>
      </c>
      <c r="K105" s="44">
        <v>2</v>
      </c>
      <c r="L105" s="43"/>
    </row>
    <row r="106" spans="1:12" ht="14.4" x14ac:dyDescent="0.3">
      <c r="A106" s="24"/>
      <c r="B106" s="17"/>
      <c r="C106" s="8"/>
      <c r="D106" s="18" t="s">
        <v>31</v>
      </c>
      <c r="E106" s="9"/>
      <c r="F106" s="19">
        <f>SUM(F100:F105)</f>
        <v>710</v>
      </c>
      <c r="G106" s="19">
        <f>SUM(G100:G105)</f>
        <v>25.169999999999995</v>
      </c>
      <c r="H106" s="19">
        <f>SUM(H100:H105)</f>
        <v>21.13</v>
      </c>
      <c r="I106" s="19">
        <f>SUM(I100:I105)</f>
        <v>75.63</v>
      </c>
      <c r="J106" s="19">
        <f>SUM(J100:J105)</f>
        <v>599.62</v>
      </c>
      <c r="K106" s="25"/>
      <c r="L106" s="19">
        <v>325.10000000000002</v>
      </c>
    </row>
    <row r="107" spans="1:12" ht="14.4" x14ac:dyDescent="0.25">
      <c r="A107" s="29">
        <f>A92</f>
        <v>2</v>
      </c>
      <c r="B107" s="30">
        <f>B92</f>
        <v>1</v>
      </c>
      <c r="C107" s="51" t="s">
        <v>4</v>
      </c>
      <c r="D107" s="52"/>
      <c r="E107" s="31"/>
      <c r="F107" s="32">
        <f>F99+F106</f>
        <v>1320</v>
      </c>
      <c r="G107" s="32">
        <f>G99+G106</f>
        <v>48.269999999999996</v>
      </c>
      <c r="H107" s="32">
        <f>H99+H106</f>
        <v>38.28</v>
      </c>
      <c r="I107" s="32">
        <f>I99+I106</f>
        <v>138.24</v>
      </c>
      <c r="J107" s="32">
        <f>J99+J106</f>
        <v>1093.67</v>
      </c>
      <c r="K107" s="32"/>
      <c r="L107" s="32">
        <f>L99+L106</f>
        <v>325.10000000000002</v>
      </c>
    </row>
    <row r="108" spans="1:12" ht="14.4" x14ac:dyDescent="0.3">
      <c r="A108" s="14">
        <v>2</v>
      </c>
      <c r="B108" s="15">
        <v>2</v>
      </c>
      <c r="C108" s="22" t="s">
        <v>19</v>
      </c>
      <c r="D108" s="5" t="s">
        <v>20</v>
      </c>
      <c r="E108" s="39" t="s">
        <v>77</v>
      </c>
      <c r="F108" s="40">
        <v>150</v>
      </c>
      <c r="G108" s="40">
        <v>5.87</v>
      </c>
      <c r="H108" s="40">
        <v>7.3</v>
      </c>
      <c r="I108" s="40">
        <v>33.22</v>
      </c>
      <c r="J108" s="40">
        <v>209.92</v>
      </c>
      <c r="K108" s="41">
        <v>173</v>
      </c>
      <c r="L108" s="40"/>
    </row>
    <row r="109" spans="1:12" ht="14.4" x14ac:dyDescent="0.3">
      <c r="A109" s="14"/>
      <c r="B109" s="15"/>
      <c r="C109" s="11"/>
      <c r="D109" s="6"/>
      <c r="E109" s="42" t="s">
        <v>50</v>
      </c>
      <c r="F109" s="43">
        <v>8</v>
      </c>
      <c r="G109" s="43">
        <v>0.06</v>
      </c>
      <c r="H109" s="43">
        <v>5.8</v>
      </c>
      <c r="I109" s="43">
        <v>0.1</v>
      </c>
      <c r="J109" s="43">
        <v>52.8</v>
      </c>
      <c r="K109" s="44">
        <v>14</v>
      </c>
      <c r="L109" s="43"/>
    </row>
    <row r="110" spans="1:12" ht="14.4" x14ac:dyDescent="0.3">
      <c r="A110" s="14"/>
      <c r="B110" s="15"/>
      <c r="C110" s="11"/>
      <c r="D110" s="6"/>
      <c r="E110" s="42" t="s">
        <v>41</v>
      </c>
      <c r="F110" s="43">
        <v>12</v>
      </c>
      <c r="G110" s="43">
        <v>2.75</v>
      </c>
      <c r="H110" s="43">
        <v>3.53</v>
      </c>
      <c r="I110" s="43">
        <v>0</v>
      </c>
      <c r="J110" s="43">
        <v>43.63</v>
      </c>
      <c r="K110" s="44">
        <v>15</v>
      </c>
      <c r="L110" s="43"/>
    </row>
    <row r="111" spans="1:12" ht="14.4" x14ac:dyDescent="0.3">
      <c r="A111" s="14"/>
      <c r="B111" s="15"/>
      <c r="C111" s="11"/>
      <c r="D111" s="7" t="s">
        <v>21</v>
      </c>
      <c r="E111" s="42" t="s">
        <v>38</v>
      </c>
      <c r="F111" s="43">
        <v>200</v>
      </c>
      <c r="G111" s="43">
        <v>0.4</v>
      </c>
      <c r="H111" s="43">
        <v>0</v>
      </c>
      <c r="I111" s="43">
        <v>14.06</v>
      </c>
      <c r="J111" s="43">
        <v>56.7</v>
      </c>
      <c r="K111" s="44">
        <v>268</v>
      </c>
      <c r="L111" s="43"/>
    </row>
    <row r="112" spans="1:12" ht="14.4" x14ac:dyDescent="0.3">
      <c r="A112" s="14"/>
      <c r="B112" s="15"/>
      <c r="C112" s="11"/>
      <c r="D112" s="7" t="s">
        <v>22</v>
      </c>
      <c r="E112" s="42" t="s">
        <v>39</v>
      </c>
      <c r="F112" s="43">
        <v>45</v>
      </c>
      <c r="G112" s="43">
        <v>3.56</v>
      </c>
      <c r="H112" s="43">
        <v>0.45</v>
      </c>
      <c r="I112" s="43">
        <v>21.73</v>
      </c>
      <c r="J112" s="43">
        <v>96.12</v>
      </c>
      <c r="K112" s="44">
        <v>1</v>
      </c>
      <c r="L112" s="43"/>
    </row>
    <row r="113" spans="1:12" ht="14.4" x14ac:dyDescent="0.3">
      <c r="A113" s="14"/>
      <c r="B113" s="15"/>
      <c r="C113" s="11"/>
      <c r="D113" s="6"/>
      <c r="E113" s="42" t="s">
        <v>78</v>
      </c>
      <c r="F113" s="43">
        <v>25</v>
      </c>
      <c r="G113" s="43">
        <v>1.65</v>
      </c>
      <c r="H113" s="43">
        <v>0.3</v>
      </c>
      <c r="I113" s="43">
        <v>8.35</v>
      </c>
      <c r="J113" s="43">
        <v>41.35</v>
      </c>
      <c r="K113" s="44">
        <v>2</v>
      </c>
      <c r="L113" s="43"/>
    </row>
    <row r="114" spans="1:12" ht="14.4" x14ac:dyDescent="0.3">
      <c r="A114" s="14"/>
      <c r="B114" s="15"/>
      <c r="C114" s="11"/>
      <c r="D114" s="6"/>
      <c r="E114" s="42" t="s">
        <v>51</v>
      </c>
      <c r="F114" s="43">
        <v>100</v>
      </c>
      <c r="G114" s="43">
        <v>0.28000000000000003</v>
      </c>
      <c r="H114" s="43">
        <v>0.28000000000000003</v>
      </c>
      <c r="I114" s="43">
        <v>6.86</v>
      </c>
      <c r="J114" s="43">
        <v>32.9</v>
      </c>
      <c r="K114" s="44">
        <v>4</v>
      </c>
      <c r="L114" s="43"/>
    </row>
    <row r="115" spans="1:12" ht="14.4" x14ac:dyDescent="0.3">
      <c r="A115" s="14"/>
      <c r="B115" s="15"/>
      <c r="C115" s="11"/>
      <c r="D115" s="6"/>
      <c r="E115" s="42" t="s">
        <v>65</v>
      </c>
      <c r="F115" s="43">
        <v>100</v>
      </c>
      <c r="G115" s="43">
        <v>3</v>
      </c>
      <c r="H115" s="43">
        <v>0.05</v>
      </c>
      <c r="I115" s="43">
        <v>4</v>
      </c>
      <c r="J115" s="43">
        <v>40</v>
      </c>
      <c r="K115" s="44">
        <v>1001</v>
      </c>
      <c r="L115" s="43"/>
    </row>
    <row r="116" spans="1:12" ht="14.4" x14ac:dyDescent="0.3">
      <c r="A116" s="16"/>
      <c r="B116" s="17"/>
      <c r="C116" s="8"/>
      <c r="D116" s="18" t="s">
        <v>31</v>
      </c>
      <c r="E116" s="9"/>
      <c r="F116" s="19">
        <f>SUM(F108:F115)</f>
        <v>640</v>
      </c>
      <c r="G116" s="19">
        <f>SUM(G108:G115)</f>
        <v>17.57</v>
      </c>
      <c r="H116" s="19">
        <f>SUM(H108:H115)</f>
        <v>17.71</v>
      </c>
      <c r="I116" s="19">
        <f>SUM(I108:I115)</f>
        <v>88.32</v>
      </c>
      <c r="J116" s="19">
        <f>SUM(J108:J115)</f>
        <v>573.41999999999996</v>
      </c>
      <c r="K116" s="25"/>
      <c r="L116" s="19">
        <f>SUM(L108:L113)</f>
        <v>0</v>
      </c>
    </row>
    <row r="117" spans="1:12" ht="14.4" x14ac:dyDescent="0.3">
      <c r="A117" s="13">
        <f>A108</f>
        <v>2</v>
      </c>
      <c r="B117" s="13">
        <f>B108</f>
        <v>2</v>
      </c>
      <c r="C117" s="10" t="s">
        <v>23</v>
      </c>
      <c r="D117" s="7" t="s">
        <v>24</v>
      </c>
      <c r="E117" s="42" t="s">
        <v>52</v>
      </c>
      <c r="F117" s="43">
        <v>60</v>
      </c>
      <c r="G117" s="43">
        <v>0.41</v>
      </c>
      <c r="H117" s="43">
        <v>0.05</v>
      </c>
      <c r="I117" s="43">
        <v>1.28</v>
      </c>
      <c r="J117" s="43">
        <v>7.18</v>
      </c>
      <c r="K117" s="44">
        <v>331</v>
      </c>
      <c r="L117" s="43"/>
    </row>
    <row r="118" spans="1:12" ht="14.4" x14ac:dyDescent="0.3">
      <c r="A118" s="14"/>
      <c r="B118" s="15"/>
      <c r="C118" s="11"/>
      <c r="D118" s="7" t="s">
        <v>25</v>
      </c>
      <c r="E118" s="42" t="s">
        <v>66</v>
      </c>
      <c r="F118" s="43">
        <v>200</v>
      </c>
      <c r="G118" s="43">
        <v>1.94</v>
      </c>
      <c r="H118" s="43">
        <v>2.1800000000000002</v>
      </c>
      <c r="I118" s="43">
        <v>13.64</v>
      </c>
      <c r="J118" s="43">
        <v>80.34</v>
      </c>
      <c r="K118" s="44">
        <v>59</v>
      </c>
      <c r="L118" s="43"/>
    </row>
    <row r="119" spans="1:12" ht="14.4" x14ac:dyDescent="0.3">
      <c r="A119" s="14"/>
      <c r="B119" s="15"/>
      <c r="C119" s="11"/>
      <c r="D119" s="7" t="s">
        <v>26</v>
      </c>
      <c r="E119" s="42" t="s">
        <v>72</v>
      </c>
      <c r="F119" s="43">
        <v>90</v>
      </c>
      <c r="G119" s="43">
        <v>18.23</v>
      </c>
      <c r="H119" s="43">
        <v>44.16</v>
      </c>
      <c r="I119" s="43">
        <v>4.96</v>
      </c>
      <c r="J119" s="43">
        <v>489.84</v>
      </c>
      <c r="K119" s="44">
        <v>92</v>
      </c>
      <c r="L119" s="43"/>
    </row>
    <row r="120" spans="1:12" ht="14.4" x14ac:dyDescent="0.3">
      <c r="A120" s="14"/>
      <c r="B120" s="15"/>
      <c r="C120" s="11"/>
      <c r="D120" s="7" t="s">
        <v>27</v>
      </c>
      <c r="E120" s="42" t="s">
        <v>68</v>
      </c>
      <c r="F120" s="43">
        <v>180</v>
      </c>
      <c r="G120" s="43">
        <v>10.73</v>
      </c>
      <c r="H120" s="43">
        <v>6.71</v>
      </c>
      <c r="I120" s="43">
        <v>48.26</v>
      </c>
      <c r="J120" s="43">
        <v>291.82</v>
      </c>
      <c r="K120" s="44">
        <v>165</v>
      </c>
      <c r="L120" s="43"/>
    </row>
    <row r="121" spans="1:12" ht="14.4" x14ac:dyDescent="0.3">
      <c r="A121" s="14"/>
      <c r="B121" s="15"/>
      <c r="C121" s="11"/>
      <c r="D121" s="7" t="s">
        <v>28</v>
      </c>
      <c r="E121" s="42" t="s">
        <v>73</v>
      </c>
      <c r="F121" s="43">
        <v>200</v>
      </c>
      <c r="G121" s="43">
        <v>1.96</v>
      </c>
      <c r="H121" s="43">
        <v>0.4</v>
      </c>
      <c r="I121" s="43">
        <v>46.72</v>
      </c>
      <c r="J121" s="43">
        <v>194.84</v>
      </c>
      <c r="K121" s="44">
        <v>278</v>
      </c>
      <c r="L121" s="43"/>
    </row>
    <row r="122" spans="1:12" ht="14.4" x14ac:dyDescent="0.3">
      <c r="A122" s="14"/>
      <c r="B122" s="15"/>
      <c r="C122" s="11"/>
      <c r="D122" s="7" t="s">
        <v>29</v>
      </c>
      <c r="E122" s="42" t="s">
        <v>39</v>
      </c>
      <c r="F122" s="43">
        <v>45</v>
      </c>
      <c r="G122" s="43">
        <v>3.56</v>
      </c>
      <c r="H122" s="43">
        <v>0.45</v>
      </c>
      <c r="I122" s="43">
        <v>21.73</v>
      </c>
      <c r="J122" s="43">
        <v>96.12</v>
      </c>
      <c r="K122" s="44">
        <v>1</v>
      </c>
      <c r="L122" s="43"/>
    </row>
    <row r="123" spans="1:12" ht="14.4" x14ac:dyDescent="0.3">
      <c r="A123" s="14"/>
      <c r="B123" s="15"/>
      <c r="C123" s="11"/>
      <c r="D123" s="7" t="s">
        <v>30</v>
      </c>
      <c r="E123" s="42" t="s">
        <v>40</v>
      </c>
      <c r="F123" s="43">
        <v>25</v>
      </c>
      <c r="G123" s="43">
        <v>1.65</v>
      </c>
      <c r="H123" s="43">
        <v>0.3</v>
      </c>
      <c r="I123" s="43">
        <v>8.35</v>
      </c>
      <c r="J123" s="43">
        <v>41.35</v>
      </c>
      <c r="K123" s="44">
        <v>2</v>
      </c>
      <c r="L123" s="43"/>
    </row>
    <row r="124" spans="1:12" ht="14.4" x14ac:dyDescent="0.3">
      <c r="A124" s="16"/>
      <c r="B124" s="17"/>
      <c r="C124" s="8"/>
      <c r="D124" s="18" t="s">
        <v>31</v>
      </c>
      <c r="E124" s="9"/>
      <c r="F124" s="19">
        <f>SUM(F117:F123)</f>
        <v>800</v>
      </c>
      <c r="G124" s="19">
        <f>SUM(G117:G123)</f>
        <v>38.480000000000004</v>
      </c>
      <c r="H124" s="19">
        <f>SUM(H117:H123)</f>
        <v>54.249999999999993</v>
      </c>
      <c r="I124" s="19">
        <f>SUM(I117:I123)</f>
        <v>144.94</v>
      </c>
      <c r="J124" s="19">
        <f>SUM(J117:J123)</f>
        <v>1201.4899999999998</v>
      </c>
      <c r="K124" s="25"/>
      <c r="L124" s="19">
        <v>325.10000000000002</v>
      </c>
    </row>
    <row r="125" spans="1:12" ht="14.4" x14ac:dyDescent="0.25">
      <c r="A125" s="33">
        <f>A108</f>
        <v>2</v>
      </c>
      <c r="B125" s="33">
        <f>B108</f>
        <v>2</v>
      </c>
      <c r="C125" s="51" t="s">
        <v>4</v>
      </c>
      <c r="D125" s="52"/>
      <c r="E125" s="31"/>
      <c r="F125" s="32">
        <f>F116+F124</f>
        <v>1440</v>
      </c>
      <c r="G125" s="32">
        <f>G116+G124</f>
        <v>56.050000000000004</v>
      </c>
      <c r="H125" s="32">
        <f>H116+H124</f>
        <v>71.959999999999994</v>
      </c>
      <c r="I125" s="32">
        <f>I116+I124</f>
        <v>233.26</v>
      </c>
      <c r="J125" s="32">
        <f>J116+J124</f>
        <v>1774.9099999999999</v>
      </c>
      <c r="K125" s="32"/>
      <c r="L125" s="32">
        <f>L116+L124</f>
        <v>325.10000000000002</v>
      </c>
    </row>
    <row r="126" spans="1:12" ht="14.4" x14ac:dyDescent="0.3">
      <c r="A126" s="20">
        <v>2</v>
      </c>
      <c r="B126" s="21">
        <v>3</v>
      </c>
      <c r="C126" s="22" t="s">
        <v>19</v>
      </c>
      <c r="D126" s="5" t="s">
        <v>20</v>
      </c>
      <c r="E126" s="39" t="s">
        <v>74</v>
      </c>
      <c r="F126" s="40">
        <v>125</v>
      </c>
      <c r="G126" s="40">
        <v>19.86</v>
      </c>
      <c r="H126" s="40">
        <v>13.27</v>
      </c>
      <c r="I126" s="40">
        <v>23.4</v>
      </c>
      <c r="J126" s="40">
        <v>275.64</v>
      </c>
      <c r="K126" s="41">
        <v>214</v>
      </c>
      <c r="L126" s="40"/>
    </row>
    <row r="127" spans="1:12" ht="14.4" x14ac:dyDescent="0.3">
      <c r="A127" s="23"/>
      <c r="B127" s="15"/>
      <c r="C127" s="11"/>
      <c r="D127" s="6"/>
      <c r="E127" s="42" t="s">
        <v>41</v>
      </c>
      <c r="F127" s="43">
        <v>12</v>
      </c>
      <c r="G127" s="43">
        <v>2.75</v>
      </c>
      <c r="H127" s="43">
        <v>3.53</v>
      </c>
      <c r="I127" s="43">
        <v>0</v>
      </c>
      <c r="J127" s="43">
        <v>43.63</v>
      </c>
      <c r="K127" s="44">
        <v>15</v>
      </c>
      <c r="L127" s="43"/>
    </row>
    <row r="128" spans="1:12" ht="14.4" x14ac:dyDescent="0.3">
      <c r="A128" s="23"/>
      <c r="B128" s="15"/>
      <c r="C128" s="11"/>
      <c r="D128" s="7" t="s">
        <v>21</v>
      </c>
      <c r="E128" s="42" t="s">
        <v>44</v>
      </c>
      <c r="F128" s="43">
        <v>200</v>
      </c>
      <c r="G128" s="43">
        <v>3.86</v>
      </c>
      <c r="H128" s="43">
        <v>3.9</v>
      </c>
      <c r="I128" s="43">
        <v>18.82</v>
      </c>
      <c r="J128" s="43">
        <v>130.78</v>
      </c>
      <c r="K128" s="44">
        <v>274</v>
      </c>
      <c r="L128" s="43"/>
    </row>
    <row r="129" spans="1:12" ht="15.75" customHeight="1" x14ac:dyDescent="0.3">
      <c r="A129" s="23"/>
      <c r="B129" s="15"/>
      <c r="C129" s="11"/>
      <c r="D129" s="7" t="s">
        <v>22</v>
      </c>
      <c r="E129" s="42" t="s">
        <v>39</v>
      </c>
      <c r="F129" s="43">
        <v>45</v>
      </c>
      <c r="G129" s="43">
        <v>3.56</v>
      </c>
      <c r="H129" s="43">
        <v>0.45</v>
      </c>
      <c r="I129" s="43">
        <v>21.73</v>
      </c>
      <c r="J129" s="43">
        <v>96.12</v>
      </c>
      <c r="K129" s="44">
        <v>1</v>
      </c>
      <c r="L129" s="43"/>
    </row>
    <row r="130" spans="1:12" ht="14.4" x14ac:dyDescent="0.3">
      <c r="A130" s="23"/>
      <c r="B130" s="15"/>
      <c r="C130" s="11"/>
      <c r="D130" s="6"/>
      <c r="E130" s="42" t="s">
        <v>40</v>
      </c>
      <c r="F130" s="43">
        <v>25</v>
      </c>
      <c r="G130" s="43">
        <v>1.65</v>
      </c>
      <c r="H130" s="43">
        <v>0.3</v>
      </c>
      <c r="I130" s="43">
        <v>8.35</v>
      </c>
      <c r="J130" s="43">
        <v>41.35</v>
      </c>
      <c r="K130" s="44">
        <v>2</v>
      </c>
      <c r="L130" s="43"/>
    </row>
    <row r="131" spans="1:12" ht="14.4" x14ac:dyDescent="0.3">
      <c r="A131" s="23"/>
      <c r="B131" s="15"/>
      <c r="C131" s="11"/>
      <c r="D131" s="6"/>
      <c r="E131" s="42" t="s">
        <v>51</v>
      </c>
      <c r="F131" s="43">
        <v>100</v>
      </c>
      <c r="G131" s="43">
        <v>0.56999999999999995</v>
      </c>
      <c r="H131" s="43">
        <v>0.13</v>
      </c>
      <c r="I131" s="43">
        <v>5.16</v>
      </c>
      <c r="J131" s="43">
        <v>27.37</v>
      </c>
      <c r="K131" s="44">
        <v>4</v>
      </c>
      <c r="L131" s="43"/>
    </row>
    <row r="132" spans="1:12" ht="14.4" x14ac:dyDescent="0.3">
      <c r="A132" s="23"/>
      <c r="B132" s="15"/>
      <c r="C132" s="11"/>
      <c r="D132" s="6"/>
      <c r="E132" s="42" t="s">
        <v>58</v>
      </c>
      <c r="F132" s="43">
        <v>100</v>
      </c>
      <c r="G132" s="43">
        <v>3</v>
      </c>
      <c r="H132" s="43">
        <v>0.05</v>
      </c>
      <c r="I132" s="43">
        <v>4</v>
      </c>
      <c r="J132" s="43">
        <v>40</v>
      </c>
      <c r="K132" s="44">
        <v>1001</v>
      </c>
      <c r="L132" s="43"/>
    </row>
    <row r="133" spans="1:12" ht="14.4" x14ac:dyDescent="0.3">
      <c r="A133" s="24"/>
      <c r="B133" s="17"/>
      <c r="C133" s="8"/>
      <c r="D133" s="18" t="s">
        <v>31</v>
      </c>
      <c r="E133" s="9"/>
      <c r="F133" s="19">
        <f>SUM(F126:F132)</f>
        <v>607</v>
      </c>
      <c r="G133" s="19">
        <f>SUM(G126:G132)</f>
        <v>35.249999999999993</v>
      </c>
      <c r="H133" s="19">
        <f>SUM(H126:H132)</f>
        <v>21.63</v>
      </c>
      <c r="I133" s="19">
        <f>SUM(I126:I132)</f>
        <v>81.459999999999994</v>
      </c>
      <c r="J133" s="19">
        <f>SUM(J126:J132)</f>
        <v>654.89</v>
      </c>
      <c r="K133" s="25"/>
      <c r="L133" s="19">
        <f>SUM(L126:L130)</f>
        <v>0</v>
      </c>
    </row>
    <row r="134" spans="1:12" ht="14.4" x14ac:dyDescent="0.3">
      <c r="A134" s="26">
        <f>A126</f>
        <v>2</v>
      </c>
      <c r="B134" s="13">
        <f>B126</f>
        <v>3</v>
      </c>
      <c r="C134" s="10" t="s">
        <v>23</v>
      </c>
      <c r="D134" s="7" t="s">
        <v>24</v>
      </c>
      <c r="E134" s="42" t="s">
        <v>59</v>
      </c>
      <c r="F134" s="43">
        <v>60</v>
      </c>
      <c r="G134" s="43">
        <v>0.61</v>
      </c>
      <c r="H134" s="43">
        <v>0.04</v>
      </c>
      <c r="I134" s="43">
        <v>3.59</v>
      </c>
      <c r="J134" s="43">
        <v>17.14</v>
      </c>
      <c r="K134" s="44">
        <v>4300</v>
      </c>
      <c r="L134" s="43"/>
    </row>
    <row r="135" spans="1:12" ht="14.4" x14ac:dyDescent="0.3">
      <c r="A135" s="23"/>
      <c r="B135" s="15"/>
      <c r="C135" s="11"/>
      <c r="D135" s="7" t="s">
        <v>25</v>
      </c>
      <c r="E135" s="42" t="s">
        <v>53</v>
      </c>
      <c r="F135" s="43">
        <v>200</v>
      </c>
      <c r="G135" s="43">
        <v>1.42</v>
      </c>
      <c r="H135" s="43">
        <v>3.8</v>
      </c>
      <c r="I135" s="43">
        <v>8.42</v>
      </c>
      <c r="J135" s="43">
        <v>70.52</v>
      </c>
      <c r="K135" s="44">
        <v>54</v>
      </c>
      <c r="L135" s="43"/>
    </row>
    <row r="136" spans="1:12" ht="14.4" x14ac:dyDescent="0.3">
      <c r="A136" s="23"/>
      <c r="B136" s="15"/>
      <c r="C136" s="11"/>
      <c r="D136" s="7" t="s">
        <v>26</v>
      </c>
      <c r="E136" s="42" t="s">
        <v>49</v>
      </c>
      <c r="F136" s="43">
        <v>90</v>
      </c>
      <c r="G136" s="43">
        <v>9.27</v>
      </c>
      <c r="H136" s="43">
        <v>6.2</v>
      </c>
      <c r="I136" s="43">
        <v>26.53</v>
      </c>
      <c r="J136" s="43">
        <v>199.58</v>
      </c>
      <c r="K136" s="44">
        <v>78</v>
      </c>
      <c r="L136" s="43"/>
    </row>
    <row r="137" spans="1:12" ht="14.4" x14ac:dyDescent="0.3">
      <c r="A137" s="23"/>
      <c r="B137" s="15"/>
      <c r="C137" s="11"/>
      <c r="D137" s="7" t="s">
        <v>27</v>
      </c>
      <c r="E137" s="42" t="s">
        <v>42</v>
      </c>
      <c r="F137" s="43">
        <v>200</v>
      </c>
      <c r="G137" s="43">
        <v>3.42</v>
      </c>
      <c r="H137" s="43">
        <v>6.54</v>
      </c>
      <c r="I137" s="43">
        <v>21.72</v>
      </c>
      <c r="J137" s="43">
        <v>153.32</v>
      </c>
      <c r="K137" s="44">
        <v>131</v>
      </c>
      <c r="L137" s="43"/>
    </row>
    <row r="138" spans="1:12" ht="14.4" x14ac:dyDescent="0.3">
      <c r="A138" s="23"/>
      <c r="B138" s="15"/>
      <c r="C138" s="11"/>
      <c r="D138" s="7" t="s">
        <v>28</v>
      </c>
      <c r="E138" s="42" t="s">
        <v>62</v>
      </c>
      <c r="F138" s="43">
        <v>200</v>
      </c>
      <c r="G138" s="43">
        <v>0.14000000000000001</v>
      </c>
      <c r="H138" s="43">
        <v>0</v>
      </c>
      <c r="I138" s="43">
        <v>34.26</v>
      </c>
      <c r="J138" s="43">
        <v>116.86</v>
      </c>
      <c r="K138" s="44">
        <v>295</v>
      </c>
      <c r="L138" s="43"/>
    </row>
    <row r="139" spans="1:12" ht="14.4" x14ac:dyDescent="0.3">
      <c r="A139" s="23"/>
      <c r="B139" s="15"/>
      <c r="C139" s="11"/>
      <c r="D139" s="7" t="s">
        <v>29</v>
      </c>
      <c r="E139" s="42" t="s">
        <v>39</v>
      </c>
      <c r="F139" s="43">
        <v>45</v>
      </c>
      <c r="G139" s="43">
        <v>3.56</v>
      </c>
      <c r="H139" s="43">
        <v>0.45</v>
      </c>
      <c r="I139" s="43">
        <v>21.73</v>
      </c>
      <c r="J139" s="43">
        <v>96.12</v>
      </c>
      <c r="K139" s="44">
        <v>1</v>
      </c>
      <c r="L139" s="43"/>
    </row>
    <row r="140" spans="1:12" ht="14.4" x14ac:dyDescent="0.3">
      <c r="A140" s="23"/>
      <c r="B140" s="15"/>
      <c r="C140" s="11"/>
      <c r="D140" s="7" t="s">
        <v>30</v>
      </c>
      <c r="E140" s="42" t="s">
        <v>40</v>
      </c>
      <c r="F140" s="43">
        <v>25</v>
      </c>
      <c r="G140" s="43">
        <v>1.65</v>
      </c>
      <c r="H140" s="43">
        <v>0.3</v>
      </c>
      <c r="I140" s="43">
        <v>8.35</v>
      </c>
      <c r="J140" s="43">
        <v>41.35</v>
      </c>
      <c r="K140" s="44">
        <v>2</v>
      </c>
      <c r="L140" s="43"/>
    </row>
    <row r="141" spans="1:12" ht="14.4" x14ac:dyDescent="0.3">
      <c r="A141" s="24"/>
      <c r="B141" s="17"/>
      <c r="C141" s="8"/>
      <c r="D141" s="18" t="s">
        <v>31</v>
      </c>
      <c r="E141" s="9"/>
      <c r="F141" s="19">
        <f>SUM(F134:F140)</f>
        <v>820</v>
      </c>
      <c r="G141" s="19">
        <f>SUM(G134:G140)</f>
        <v>20.069999999999997</v>
      </c>
      <c r="H141" s="19">
        <f>SUM(H134:H140)</f>
        <v>17.329999999999998</v>
      </c>
      <c r="I141" s="19">
        <f>SUM(I134:I140)</f>
        <v>124.6</v>
      </c>
      <c r="J141" s="19">
        <f>SUM(J134:J140)</f>
        <v>694.89</v>
      </c>
      <c r="K141" s="25"/>
      <c r="L141" s="19">
        <v>325.10000000000002</v>
      </c>
    </row>
    <row r="142" spans="1:12" ht="15" thickBot="1" x14ac:dyDescent="0.3">
      <c r="A142" s="29">
        <f>A126</f>
        <v>2</v>
      </c>
      <c r="B142" s="30">
        <f>B126</f>
        <v>3</v>
      </c>
      <c r="C142" s="51" t="s">
        <v>4</v>
      </c>
      <c r="D142" s="52"/>
      <c r="E142" s="31"/>
      <c r="F142" s="32">
        <f>F133+F141</f>
        <v>1427</v>
      </c>
      <c r="G142" s="32">
        <f>G133+G141</f>
        <v>55.319999999999993</v>
      </c>
      <c r="H142" s="32">
        <f>H133+H141</f>
        <v>38.959999999999994</v>
      </c>
      <c r="I142" s="32">
        <f>I133+I141</f>
        <v>206.06</v>
      </c>
      <c r="J142" s="32">
        <f>J133+J141</f>
        <v>1349.78</v>
      </c>
      <c r="K142" s="32"/>
      <c r="L142" s="32">
        <f>L133+L141</f>
        <v>325.10000000000002</v>
      </c>
    </row>
    <row r="143" spans="1:12" ht="15" thickBot="1" x14ac:dyDescent="0.35">
      <c r="A143" s="20">
        <v>2</v>
      </c>
      <c r="B143" s="21">
        <v>4</v>
      </c>
      <c r="C143" s="22" t="s">
        <v>19</v>
      </c>
      <c r="D143" s="5" t="s">
        <v>20</v>
      </c>
      <c r="E143" s="42" t="s">
        <v>45</v>
      </c>
      <c r="F143" s="43">
        <v>110</v>
      </c>
      <c r="G143" s="43">
        <v>12.99</v>
      </c>
      <c r="H143" s="43">
        <v>16.96</v>
      </c>
      <c r="I143" s="43">
        <v>28.42</v>
      </c>
      <c r="J143" s="43">
        <v>315.99</v>
      </c>
      <c r="K143" s="44">
        <v>87</v>
      </c>
      <c r="L143" s="43"/>
    </row>
    <row r="144" spans="1:12" x14ac:dyDescent="0.25">
      <c r="E144" s="39" t="s">
        <v>57</v>
      </c>
      <c r="F144" s="40">
        <v>150</v>
      </c>
      <c r="G144" s="40">
        <v>2.97</v>
      </c>
      <c r="H144" s="40">
        <v>3.98</v>
      </c>
      <c r="I144" s="40">
        <v>14.31</v>
      </c>
      <c r="J144" s="40">
        <v>101.27</v>
      </c>
      <c r="K144" s="41">
        <v>134</v>
      </c>
      <c r="L144" s="40"/>
    </row>
    <row r="145" spans="1:12" ht="14.4" x14ac:dyDescent="0.3">
      <c r="A145" s="23"/>
      <c r="B145" s="15"/>
      <c r="C145" s="11"/>
      <c r="D145" s="7" t="s">
        <v>21</v>
      </c>
      <c r="E145" s="42" t="s">
        <v>38</v>
      </c>
      <c r="F145" s="43">
        <v>200</v>
      </c>
      <c r="G145" s="43">
        <v>0.4</v>
      </c>
      <c r="H145" s="43">
        <v>0</v>
      </c>
      <c r="I145" s="43">
        <v>14.06</v>
      </c>
      <c r="J145" s="43">
        <v>56.7</v>
      </c>
      <c r="K145" s="44">
        <v>268</v>
      </c>
      <c r="L145" s="43"/>
    </row>
    <row r="146" spans="1:12" ht="14.4" x14ac:dyDescent="0.3">
      <c r="A146" s="23"/>
      <c r="B146" s="15"/>
      <c r="C146" s="11"/>
      <c r="D146" s="7" t="s">
        <v>22</v>
      </c>
      <c r="E146" s="42" t="s">
        <v>39</v>
      </c>
      <c r="F146" s="43">
        <v>45</v>
      </c>
      <c r="G146" s="43">
        <v>3.56</v>
      </c>
      <c r="H146" s="43">
        <v>0.45</v>
      </c>
      <c r="I146" s="43">
        <v>21.73</v>
      </c>
      <c r="J146" s="43">
        <v>96.12</v>
      </c>
      <c r="K146" s="44">
        <v>1</v>
      </c>
      <c r="L146" s="43"/>
    </row>
    <row r="147" spans="1:12" ht="14.4" x14ac:dyDescent="0.3">
      <c r="A147" s="23"/>
      <c r="B147" s="15"/>
      <c r="C147" s="11"/>
      <c r="D147" s="6"/>
      <c r="E147" s="42" t="s">
        <v>40</v>
      </c>
      <c r="F147" s="43">
        <v>25</v>
      </c>
      <c r="G147" s="43">
        <v>1.65</v>
      </c>
      <c r="H147" s="43">
        <v>0.3</v>
      </c>
      <c r="I147" s="43">
        <v>8.35</v>
      </c>
      <c r="J147" s="43">
        <v>41.35</v>
      </c>
      <c r="K147" s="44">
        <v>2</v>
      </c>
      <c r="L147" s="43"/>
    </row>
    <row r="148" spans="1:12" ht="14.4" x14ac:dyDescent="0.3">
      <c r="A148" s="23"/>
      <c r="B148" s="15"/>
      <c r="C148" s="11"/>
      <c r="D148" s="6"/>
      <c r="E148" s="42" t="s">
        <v>51</v>
      </c>
      <c r="F148" s="43">
        <v>100</v>
      </c>
      <c r="G148" s="43">
        <v>0.28000000000000003</v>
      </c>
      <c r="H148" s="43">
        <v>0.28000000000000003</v>
      </c>
      <c r="I148" s="43">
        <v>6.86</v>
      </c>
      <c r="J148" s="43">
        <v>32.9</v>
      </c>
      <c r="K148" s="44">
        <v>4</v>
      </c>
      <c r="L148" s="43"/>
    </row>
    <row r="149" spans="1:12" ht="14.4" x14ac:dyDescent="0.3">
      <c r="A149" s="23"/>
      <c r="B149" s="15"/>
      <c r="C149" s="11"/>
      <c r="D149" s="6"/>
      <c r="E149" s="42" t="s">
        <v>58</v>
      </c>
      <c r="F149" s="43">
        <v>100</v>
      </c>
      <c r="G149" s="43">
        <v>3</v>
      </c>
      <c r="H149" s="43">
        <v>0.05</v>
      </c>
      <c r="I149" s="43">
        <v>4</v>
      </c>
      <c r="J149" s="43">
        <v>40</v>
      </c>
      <c r="K149" s="44">
        <v>1001</v>
      </c>
      <c r="L149" s="43"/>
    </row>
    <row r="150" spans="1:12" ht="14.4" x14ac:dyDescent="0.3">
      <c r="A150" s="24"/>
      <c r="B150" s="17"/>
      <c r="C150" s="8"/>
      <c r="D150" s="18" t="s">
        <v>31</v>
      </c>
      <c r="E150" s="9"/>
      <c r="F150" s="19">
        <f>SUM(F143:F149)</f>
        <v>730</v>
      </c>
      <c r="G150" s="19">
        <f>SUM(G143:G149)</f>
        <v>24.849999999999998</v>
      </c>
      <c r="H150" s="19">
        <f>SUM(H143:H149)</f>
        <v>22.020000000000003</v>
      </c>
      <c r="I150" s="19">
        <f>SUM(I143:I149)</f>
        <v>97.73</v>
      </c>
      <c r="J150" s="19">
        <f>SUM(J143:J149)</f>
        <v>684.32999999999993</v>
      </c>
      <c r="K150" s="25"/>
      <c r="L150" s="19">
        <f>SUM(L148)</f>
        <v>0</v>
      </c>
    </row>
    <row r="151" spans="1:12" ht="14.4" x14ac:dyDescent="0.3">
      <c r="A151" s="26">
        <f>A143</f>
        <v>2</v>
      </c>
      <c r="B151" s="13">
        <f>B143</f>
        <v>4</v>
      </c>
      <c r="C151" s="10" t="s">
        <v>23</v>
      </c>
      <c r="D151" s="7" t="s">
        <v>24</v>
      </c>
      <c r="E151" s="42" t="s">
        <v>52</v>
      </c>
      <c r="F151" s="43">
        <v>60</v>
      </c>
      <c r="G151" s="43">
        <v>0.57999999999999996</v>
      </c>
      <c r="H151" s="43">
        <v>0.11</v>
      </c>
      <c r="I151" s="43">
        <v>2.0099999999999998</v>
      </c>
      <c r="J151" s="43">
        <v>52.39</v>
      </c>
      <c r="K151" s="44">
        <v>331</v>
      </c>
      <c r="L151" s="43"/>
    </row>
    <row r="152" spans="1:12" ht="14.4" x14ac:dyDescent="0.3">
      <c r="A152" s="23"/>
      <c r="B152" s="15"/>
      <c r="C152" s="11"/>
      <c r="D152" s="7" t="s">
        <v>25</v>
      </c>
      <c r="E152" s="42" t="s">
        <v>79</v>
      </c>
      <c r="F152" s="43">
        <v>200</v>
      </c>
      <c r="G152" s="43">
        <v>1.8</v>
      </c>
      <c r="H152" s="43">
        <v>2.16</v>
      </c>
      <c r="I152" s="43">
        <v>13.34</v>
      </c>
      <c r="J152" s="43">
        <v>77.92</v>
      </c>
      <c r="K152" s="44">
        <v>61</v>
      </c>
      <c r="L152" s="43"/>
    </row>
    <row r="153" spans="1:12" ht="14.4" x14ac:dyDescent="0.3">
      <c r="A153" s="23"/>
      <c r="B153" s="15"/>
      <c r="C153" s="11"/>
      <c r="D153" s="7" t="s">
        <v>26</v>
      </c>
      <c r="E153" s="42" t="s">
        <v>80</v>
      </c>
      <c r="F153" s="43">
        <v>80</v>
      </c>
      <c r="G153" s="43">
        <v>15.8</v>
      </c>
      <c r="H153" s="43">
        <v>11.06</v>
      </c>
      <c r="I153" s="43">
        <v>12.61</v>
      </c>
      <c r="J153" s="43">
        <v>216.42</v>
      </c>
      <c r="K153" s="44">
        <v>118</v>
      </c>
      <c r="L153" s="43"/>
    </row>
    <row r="154" spans="1:12" ht="14.4" x14ac:dyDescent="0.3">
      <c r="A154" s="23"/>
      <c r="B154" s="15"/>
      <c r="C154" s="11"/>
      <c r="D154" s="7" t="s">
        <v>27</v>
      </c>
      <c r="E154" s="42" t="s">
        <v>43</v>
      </c>
      <c r="F154" s="43">
        <v>180</v>
      </c>
      <c r="G154" s="43">
        <v>7.04</v>
      </c>
      <c r="H154" s="43">
        <v>6.44</v>
      </c>
      <c r="I154" s="43">
        <v>44.26</v>
      </c>
      <c r="J154" s="43">
        <v>260.5</v>
      </c>
      <c r="K154" s="44">
        <v>202</v>
      </c>
      <c r="L154" s="43"/>
    </row>
    <row r="155" spans="1:12" ht="14.4" x14ac:dyDescent="0.3">
      <c r="A155" s="23"/>
      <c r="B155" s="15"/>
      <c r="C155" s="11"/>
      <c r="D155" s="7" t="s">
        <v>28</v>
      </c>
      <c r="E155" s="42" t="s">
        <v>55</v>
      </c>
      <c r="F155" s="43">
        <v>200</v>
      </c>
      <c r="G155" s="43">
        <v>1</v>
      </c>
      <c r="H155" s="43">
        <v>0.2</v>
      </c>
      <c r="I155" s="43">
        <v>20.2</v>
      </c>
      <c r="J155" s="43">
        <v>94</v>
      </c>
      <c r="K155" s="44">
        <v>5467</v>
      </c>
      <c r="L155" s="43"/>
    </row>
    <row r="156" spans="1:12" ht="14.4" x14ac:dyDescent="0.3">
      <c r="A156" s="23"/>
      <c r="B156" s="15"/>
      <c r="C156" s="11"/>
      <c r="D156" s="7" t="s">
        <v>29</v>
      </c>
      <c r="E156" s="42" t="s">
        <v>39</v>
      </c>
      <c r="F156" s="43">
        <v>45</v>
      </c>
      <c r="G156" s="43">
        <v>3.56</v>
      </c>
      <c r="H156" s="43">
        <v>0.45</v>
      </c>
      <c r="I156" s="43">
        <v>21.73</v>
      </c>
      <c r="J156" s="43">
        <v>96.12</v>
      </c>
      <c r="K156" s="44">
        <v>1</v>
      </c>
      <c r="L156" s="43"/>
    </row>
    <row r="157" spans="1:12" ht="14.4" x14ac:dyDescent="0.3">
      <c r="A157" s="23"/>
      <c r="B157" s="15"/>
      <c r="C157" s="11"/>
      <c r="D157" s="7" t="s">
        <v>30</v>
      </c>
      <c r="E157" s="42" t="s">
        <v>40</v>
      </c>
      <c r="F157" s="43">
        <v>25</v>
      </c>
      <c r="G157" s="43">
        <v>1.65</v>
      </c>
      <c r="H157" s="43">
        <v>0.3</v>
      </c>
      <c r="I157" s="43">
        <v>8.35</v>
      </c>
      <c r="J157" s="43">
        <v>41.35</v>
      </c>
      <c r="K157" s="44">
        <v>2</v>
      </c>
      <c r="L157" s="43"/>
    </row>
    <row r="158" spans="1:12" ht="14.4" x14ac:dyDescent="0.3">
      <c r="A158" s="24"/>
      <c r="B158" s="17"/>
      <c r="C158" s="8"/>
      <c r="D158" s="18" t="s">
        <v>31</v>
      </c>
      <c r="E158" s="9"/>
      <c r="F158" s="19">
        <f>SUM(F151:F157)</f>
        <v>790</v>
      </c>
      <c r="G158" s="19">
        <f>SUM(G151:G157)</f>
        <v>31.429999999999996</v>
      </c>
      <c r="H158" s="19">
        <f>SUM(H151:H157)</f>
        <v>20.72</v>
      </c>
      <c r="I158" s="19">
        <f>SUM(I151:I157)</f>
        <v>122.5</v>
      </c>
      <c r="J158" s="19">
        <f>SUM(J151:J157)</f>
        <v>838.7</v>
      </c>
      <c r="K158" s="25"/>
      <c r="L158" s="19">
        <v>325.10000000000002</v>
      </c>
    </row>
    <row r="159" spans="1:12" ht="14.4" x14ac:dyDescent="0.25">
      <c r="A159" s="29">
        <f>A143</f>
        <v>2</v>
      </c>
      <c r="B159" s="30">
        <f>B143</f>
        <v>4</v>
      </c>
      <c r="C159" s="51" t="s">
        <v>4</v>
      </c>
      <c r="D159" s="52"/>
      <c r="E159" s="31"/>
      <c r="F159" s="32">
        <f>F150+F158</f>
        <v>1520</v>
      </c>
      <c r="G159" s="32">
        <f>G150+G158</f>
        <v>56.279999999999994</v>
      </c>
      <c r="H159" s="32">
        <f>H150+H158</f>
        <v>42.74</v>
      </c>
      <c r="I159" s="32">
        <f>I150+I158</f>
        <v>220.23000000000002</v>
      </c>
      <c r="J159" s="32">
        <f>J150+J158</f>
        <v>1523.03</v>
      </c>
      <c r="K159" s="32"/>
      <c r="L159" s="32">
        <f>L150+L158</f>
        <v>325.10000000000002</v>
      </c>
    </row>
    <row r="160" spans="1:12" ht="14.4" x14ac:dyDescent="0.3">
      <c r="A160" s="20">
        <v>2</v>
      </c>
      <c r="B160" s="21">
        <v>5</v>
      </c>
      <c r="C160" s="22" t="s">
        <v>19</v>
      </c>
      <c r="D160" s="5" t="s">
        <v>20</v>
      </c>
      <c r="E160" s="39" t="s">
        <v>81</v>
      </c>
      <c r="F160" s="40">
        <v>150</v>
      </c>
      <c r="G160" s="40">
        <v>6.24</v>
      </c>
      <c r="H160" s="40">
        <v>7.5</v>
      </c>
      <c r="I160" s="40">
        <v>26.01</v>
      </c>
      <c r="J160" s="40">
        <v>194.08</v>
      </c>
      <c r="K160" s="41">
        <v>182</v>
      </c>
      <c r="L160" s="40"/>
    </row>
    <row r="161" spans="1:12" ht="14.4" x14ac:dyDescent="0.3">
      <c r="A161" s="23"/>
      <c r="B161" s="15"/>
      <c r="C161" s="11"/>
      <c r="D161" s="6"/>
      <c r="E161" s="42" t="s">
        <v>50</v>
      </c>
      <c r="F161" s="43">
        <v>8</v>
      </c>
      <c r="G161" s="43">
        <v>0.06</v>
      </c>
      <c r="H161" s="43">
        <v>5.8</v>
      </c>
      <c r="I161" s="43">
        <v>0.1</v>
      </c>
      <c r="J161" s="43">
        <v>52.8</v>
      </c>
      <c r="K161" s="44">
        <v>14</v>
      </c>
      <c r="L161" s="43"/>
    </row>
    <row r="162" spans="1:12" ht="14.4" x14ac:dyDescent="0.3">
      <c r="A162" s="23"/>
      <c r="B162" s="15"/>
      <c r="C162" s="11"/>
      <c r="D162" s="7" t="s">
        <v>21</v>
      </c>
      <c r="E162" s="42" t="s">
        <v>70</v>
      </c>
      <c r="F162" s="43">
        <v>200</v>
      </c>
      <c r="G162" s="43">
        <v>0.44</v>
      </c>
      <c r="H162" s="43">
        <v>0</v>
      </c>
      <c r="I162" s="43">
        <v>14.18</v>
      </c>
      <c r="J162" s="43">
        <v>58.14</v>
      </c>
      <c r="K162" s="44">
        <v>270</v>
      </c>
      <c r="L162" s="43"/>
    </row>
    <row r="163" spans="1:12" ht="14.4" x14ac:dyDescent="0.3">
      <c r="A163" s="23"/>
      <c r="B163" s="15"/>
      <c r="C163" s="11"/>
      <c r="D163" s="7" t="s">
        <v>22</v>
      </c>
      <c r="E163" s="42" t="s">
        <v>39</v>
      </c>
      <c r="F163" s="43">
        <v>45</v>
      </c>
      <c r="G163" s="43">
        <v>3.56</v>
      </c>
      <c r="H163" s="43">
        <v>0.45</v>
      </c>
      <c r="I163" s="43">
        <v>21.73</v>
      </c>
      <c r="J163" s="43">
        <v>96.12</v>
      </c>
      <c r="K163" s="44">
        <v>1</v>
      </c>
      <c r="L163" s="43"/>
    </row>
    <row r="164" spans="1:12" ht="14.4" x14ac:dyDescent="0.3">
      <c r="A164" s="23"/>
      <c r="B164" s="15"/>
      <c r="C164" s="11"/>
      <c r="D164" s="6"/>
      <c r="E164" s="42" t="s">
        <v>40</v>
      </c>
      <c r="F164" s="43">
        <v>25</v>
      </c>
      <c r="G164" s="43">
        <v>1.65</v>
      </c>
      <c r="H164" s="43">
        <v>0.3</v>
      </c>
      <c r="I164" s="43">
        <v>8.35</v>
      </c>
      <c r="J164" s="43">
        <v>41.35</v>
      </c>
      <c r="K164" s="44">
        <v>2</v>
      </c>
      <c r="L164" s="43"/>
    </row>
    <row r="165" spans="1:12" ht="14.4" x14ac:dyDescent="0.3">
      <c r="A165" s="23"/>
      <c r="B165" s="15"/>
      <c r="C165" s="11"/>
      <c r="D165" s="6"/>
      <c r="E165" s="42" t="s">
        <v>51</v>
      </c>
      <c r="F165" s="43">
        <v>100</v>
      </c>
      <c r="G165" s="43">
        <v>0.9</v>
      </c>
      <c r="H165" s="43">
        <v>0.3</v>
      </c>
      <c r="I165" s="43">
        <v>12.6</v>
      </c>
      <c r="J165" s="43">
        <v>57.6</v>
      </c>
      <c r="K165" s="44">
        <v>4</v>
      </c>
      <c r="L165" s="43"/>
    </row>
    <row r="166" spans="1:12" ht="14.4" x14ac:dyDescent="0.3">
      <c r="A166" s="23"/>
      <c r="B166" s="15"/>
      <c r="C166" s="11"/>
      <c r="D166" s="6"/>
      <c r="E166" s="42" t="s">
        <v>58</v>
      </c>
      <c r="F166" s="43">
        <v>100</v>
      </c>
      <c r="G166" s="43">
        <v>3</v>
      </c>
      <c r="H166" s="43">
        <v>0.05</v>
      </c>
      <c r="I166" s="43">
        <v>4</v>
      </c>
      <c r="J166" s="43">
        <v>40</v>
      </c>
      <c r="K166" s="44">
        <v>1001</v>
      </c>
      <c r="L166" s="43"/>
    </row>
    <row r="167" spans="1:12" ht="15.75" customHeight="1" x14ac:dyDescent="0.3">
      <c r="A167" s="24"/>
      <c r="B167" s="17"/>
      <c r="C167" s="8"/>
      <c r="D167" s="18" t="s">
        <v>31</v>
      </c>
      <c r="E167" s="9"/>
      <c r="F167" s="19">
        <f>SUM(F160:F166)</f>
        <v>628</v>
      </c>
      <c r="G167" s="19">
        <f>SUM(G160:G166)</f>
        <v>15.850000000000001</v>
      </c>
      <c r="H167" s="19">
        <f>SUM(H160:H166)</f>
        <v>14.400000000000002</v>
      </c>
      <c r="I167" s="19">
        <f>SUM(I160:I166)</f>
        <v>86.97</v>
      </c>
      <c r="J167" s="19">
        <f>SUM(J160:J166)</f>
        <v>540.09</v>
      </c>
      <c r="K167" s="25"/>
      <c r="L167" s="19">
        <f>SUM(L160:L165)</f>
        <v>0</v>
      </c>
    </row>
    <row r="168" spans="1:12" ht="14.4" x14ac:dyDescent="0.3">
      <c r="A168" s="26">
        <f>A160</f>
        <v>2</v>
      </c>
      <c r="B168" s="13">
        <f>B160</f>
        <v>5</v>
      </c>
      <c r="C168" s="10" t="s">
        <v>23</v>
      </c>
      <c r="D168" s="7" t="s">
        <v>24</v>
      </c>
      <c r="E168" s="42" t="s">
        <v>59</v>
      </c>
      <c r="F168" s="43">
        <v>60</v>
      </c>
      <c r="G168" s="43">
        <v>0.61</v>
      </c>
      <c r="H168" s="43">
        <v>0.04</v>
      </c>
      <c r="I168" s="43">
        <v>3.59</v>
      </c>
      <c r="J168" s="43">
        <v>17.14</v>
      </c>
      <c r="K168" s="44">
        <v>4300</v>
      </c>
      <c r="L168" s="43"/>
    </row>
    <row r="169" spans="1:12" ht="14.4" x14ac:dyDescent="0.3">
      <c r="A169" s="23"/>
      <c r="B169" s="15"/>
      <c r="C169" s="11"/>
      <c r="D169" s="7" t="s">
        <v>25</v>
      </c>
      <c r="E169" s="42" t="s">
        <v>66</v>
      </c>
      <c r="F169" s="43">
        <v>200</v>
      </c>
      <c r="G169" s="43">
        <v>1.94</v>
      </c>
      <c r="H169" s="43">
        <v>2.1800000000000002</v>
      </c>
      <c r="I169" s="43">
        <v>13.64</v>
      </c>
      <c r="J169" s="43">
        <v>80.34</v>
      </c>
      <c r="K169" s="44">
        <v>59</v>
      </c>
      <c r="L169" s="43"/>
    </row>
    <row r="170" spans="1:12" ht="14.4" x14ac:dyDescent="0.3">
      <c r="A170" s="23"/>
      <c r="B170" s="15"/>
      <c r="C170" s="11"/>
      <c r="D170" s="7" t="s">
        <v>26</v>
      </c>
      <c r="E170" s="42" t="s">
        <v>67</v>
      </c>
      <c r="F170" s="43">
        <v>90</v>
      </c>
      <c r="G170" s="43">
        <v>10.67</v>
      </c>
      <c r="H170" s="43">
        <v>26.47</v>
      </c>
      <c r="I170" s="43">
        <v>13.76</v>
      </c>
      <c r="J170" s="43">
        <v>331.77</v>
      </c>
      <c r="K170" s="44">
        <v>103</v>
      </c>
      <c r="L170" s="43"/>
    </row>
    <row r="171" spans="1:12" ht="14.4" x14ac:dyDescent="0.3">
      <c r="A171" s="23"/>
      <c r="B171" s="15"/>
      <c r="C171" s="11"/>
      <c r="D171" s="7" t="s">
        <v>27</v>
      </c>
      <c r="E171" s="42" t="s">
        <v>82</v>
      </c>
      <c r="F171" s="43">
        <v>180</v>
      </c>
      <c r="G171" s="43">
        <v>2.54</v>
      </c>
      <c r="H171" s="43">
        <v>4.41</v>
      </c>
      <c r="I171" s="43">
        <v>20.38</v>
      </c>
      <c r="J171" s="43">
        <v>126.5</v>
      </c>
      <c r="K171" s="44">
        <v>129</v>
      </c>
      <c r="L171" s="43"/>
    </row>
    <row r="172" spans="1:12" ht="14.4" x14ac:dyDescent="0.3">
      <c r="A172" s="23"/>
      <c r="B172" s="15"/>
      <c r="C172" s="11"/>
      <c r="D172" s="7" t="s">
        <v>28</v>
      </c>
      <c r="E172" s="42" t="s">
        <v>73</v>
      </c>
      <c r="F172" s="43">
        <v>200</v>
      </c>
      <c r="G172" s="43">
        <v>1.96</v>
      </c>
      <c r="H172" s="43">
        <v>0.4</v>
      </c>
      <c r="I172" s="43">
        <v>46.72</v>
      </c>
      <c r="J172" s="43">
        <v>194.84</v>
      </c>
      <c r="K172" s="44">
        <v>278</v>
      </c>
      <c r="L172" s="43"/>
    </row>
    <row r="173" spans="1:12" ht="14.4" x14ac:dyDescent="0.3">
      <c r="A173" s="23"/>
      <c r="B173" s="15"/>
      <c r="C173" s="11"/>
      <c r="D173" s="7" t="s">
        <v>29</v>
      </c>
      <c r="E173" s="42" t="s">
        <v>39</v>
      </c>
      <c r="F173" s="43">
        <v>45</v>
      </c>
      <c r="G173" s="43">
        <v>3.56</v>
      </c>
      <c r="H173" s="43">
        <v>0.45</v>
      </c>
      <c r="I173" s="43">
        <v>21.73</v>
      </c>
      <c r="J173" s="43">
        <v>96.12</v>
      </c>
      <c r="K173" s="44">
        <v>1</v>
      </c>
      <c r="L173" s="43"/>
    </row>
    <row r="174" spans="1:12" ht="14.4" x14ac:dyDescent="0.3">
      <c r="A174" s="23"/>
      <c r="B174" s="15"/>
      <c r="C174" s="11"/>
      <c r="D174" s="7" t="s">
        <v>30</v>
      </c>
      <c r="E174" s="42" t="s">
        <v>40</v>
      </c>
      <c r="F174" s="43">
        <v>25</v>
      </c>
      <c r="G174" s="43">
        <v>1.65</v>
      </c>
      <c r="H174" s="43">
        <v>0.3</v>
      </c>
      <c r="I174" s="43">
        <v>8.35</v>
      </c>
      <c r="J174" s="43">
        <v>41.35</v>
      </c>
      <c r="K174" s="44">
        <v>2</v>
      </c>
      <c r="L174" s="43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SUM(F168:F174)</f>
        <v>800</v>
      </c>
      <c r="G175" s="19">
        <f>SUM(G168:G174)</f>
        <v>22.929999999999996</v>
      </c>
      <c r="H175" s="19">
        <f>SUM(H168:H174)</f>
        <v>34.249999999999993</v>
      </c>
      <c r="I175" s="19">
        <f>SUM(I168:I174)</f>
        <v>128.17000000000002</v>
      </c>
      <c r="J175" s="19">
        <f>SUM(J168:J174)</f>
        <v>888.06000000000006</v>
      </c>
      <c r="K175" s="25"/>
      <c r="L175" s="19">
        <v>325.10000000000002</v>
      </c>
    </row>
    <row r="176" spans="1:12" ht="14.4" x14ac:dyDescent="0.25">
      <c r="A176" s="29">
        <f>A160</f>
        <v>2</v>
      </c>
      <c r="B176" s="30">
        <f>B160</f>
        <v>5</v>
      </c>
      <c r="C176" s="51" t="s">
        <v>4</v>
      </c>
      <c r="D176" s="52"/>
      <c r="E176" s="31"/>
      <c r="F176" s="32">
        <f>F167+F175</f>
        <v>1428</v>
      </c>
      <c r="G176" s="32">
        <f>G167+G175</f>
        <v>38.78</v>
      </c>
      <c r="H176" s="32">
        <f>H167+H175</f>
        <v>48.649999999999991</v>
      </c>
      <c r="I176" s="32">
        <f>I167+I175</f>
        <v>215.14000000000001</v>
      </c>
      <c r="J176" s="32">
        <f>J167+J175</f>
        <v>1428.15</v>
      </c>
      <c r="K176" s="32"/>
      <c r="L176" s="32">
        <f>L167+L175</f>
        <v>325.10000000000002</v>
      </c>
    </row>
    <row r="177" spans="1:12" x14ac:dyDescent="0.25">
      <c r="A177" s="27"/>
      <c r="B177" s="28"/>
      <c r="C177" s="53" t="s">
        <v>5</v>
      </c>
      <c r="D177" s="53"/>
      <c r="E177" s="53"/>
      <c r="F177" s="34">
        <f>(F22+F38+F56+F74+F91+F107+F125+F142+F159+F176)/(IF(F22=0,0,1)+IF(F38=0,0,1)+IF(F56=0,0,1)+IF(F74=0,0,1)+IF(F91=0,0,1)+IF(F107=0,0,1)+IF(F125=0,0,1)+IF(F142=0,0,1)+IF(F159=0,0,1)+IF(F176=0,0,1))</f>
        <v>1429.9</v>
      </c>
      <c r="G177" s="34">
        <f>(G22+G38+G56+G74+G91+G107+G125+G142+G159+G176)/(IF(G22=0,0,1)+IF(G38=0,0,1)+IF(G56=0,0,1)+IF(G74=0,0,1)+IF(G91=0,0,1)+IF(G107=0,0,1)+IF(G125=0,0,1)+IF(G142=0,0,1)+IF(G159=0,0,1)+IF(G176=0,0,1))</f>
        <v>53.917999999999992</v>
      </c>
      <c r="H177" s="34">
        <f>(H22+H38+H56+H74+H91+H107+H125+H142+H159+H176)/(IF(H22=0,0,1)+IF(H38=0,0,1)+IF(H56=0,0,1)+IF(H74=0,0,1)+IF(H91=0,0,1)+IF(H107=0,0,1)+IF(H125=0,0,1)+IF(H142=0,0,1)+IF(H159=0,0,1)+IF(H176=0,0,1))</f>
        <v>51.028999999999996</v>
      </c>
      <c r="I177" s="34">
        <f>(I22+I38+I56+I74+I91+I107+I125+I142+I159+I176)/(IF(I22=0,0,1)+IF(I38=0,0,1)+IF(I56=0,0,1)+IF(I74=0,0,1)+IF(I91=0,0,1)+IF(I107=0,0,1)+IF(I125=0,0,1)+IF(I142=0,0,1)+IF(I159=0,0,1)+IF(I176=0,0,1))</f>
        <v>203.63499999999999</v>
      </c>
      <c r="J177" s="34">
        <f>(J22+J38+J56+J74+J91+J107+J125+J142+J159+J176)/(IF(J22=0,0,1)+IF(J38=0,0,1)+IF(J56=0,0,1)+IF(J74=0,0,1)+IF(J91=0,0,1)+IF(J107=0,0,1)+IF(J125=0,0,1)+IF(J142=0,0,1)+IF(J159=0,0,1)+IF(J176=0,0,1))</f>
        <v>1474.2230000000002</v>
      </c>
      <c r="K177" s="34"/>
      <c r="L177" s="34">
        <f>(L22+L38+L56+L74+L91+L107+L125+L142+L159+L176)/(IF(L22=0,0,1)+IF(L38=0,0,1)+IF(L56=0,0,1)+IF(L74=0,0,1)+IF(L91=0,0,1)+IF(L107=0,0,1)+IF(L125=0,0,1)+IF(L142=0,0,1)+IF(L159=0,0,1)+IF(L176=0,0,1))</f>
        <v>325.09999999999997</v>
      </c>
    </row>
  </sheetData>
  <mergeCells count="14">
    <mergeCell ref="C1:E1"/>
    <mergeCell ref="H1:K1"/>
    <mergeCell ref="H2:K2"/>
    <mergeCell ref="C38:D38"/>
    <mergeCell ref="C56:D56"/>
    <mergeCell ref="C74:D74"/>
    <mergeCell ref="C91:D91"/>
    <mergeCell ref="C22:D22"/>
    <mergeCell ref="C177:E177"/>
    <mergeCell ref="C176:D176"/>
    <mergeCell ref="C107:D107"/>
    <mergeCell ref="C125:D125"/>
    <mergeCell ref="C142:D142"/>
    <mergeCell ref="C159:D159"/>
  </mergeCells>
  <pageMargins left="0.7" right="0.7" top="0.75" bottom="0.75" header="0.3" footer="0.3"/>
  <pageSetup paperSize="9" scale="75" orientation="landscape" r:id="rId1"/>
  <rowBreaks count="4" manualBreakCount="4">
    <brk id="38" max="16383" man="1"/>
    <brk id="74" max="16383" man="1"/>
    <brk id="107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2026-03-05T10:34:48Z</cp:lastPrinted>
  <dcterms:created xsi:type="dcterms:W3CDTF">2022-05-16T14:23:56Z</dcterms:created>
  <dcterms:modified xsi:type="dcterms:W3CDTF">2026-05-29T10:48:33Z</dcterms:modified>
</cp:coreProperties>
</file>